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Transactions" sheetId="2" state="visible" r:id="rId4"/>
    <sheet name="Monthly Summary" sheetId="3" state="visible" r:id="rId5"/>
    <sheet name="HST Tracker" sheetId="4" state="visible" r:id="rId6"/>
    <sheet name="Categori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<sst xmlns="http://schemas.openxmlformats.org/spreadsheetml/2006/main" count="165" uniqueCount="106">
  <si>
    <t xml:space="preserve">GONDALIYA CPA  |  Small Business Bookkeeping Template</t>
  </si>
  <si>
    <t xml:space="preserve">Free template for Canadian incorporated and small businesses  |  gondaliyacpa.ca  |  647-212-9559</t>
  </si>
  <si>
    <t xml:space="preserve">How to use this template</t>
  </si>
  <si>
    <t xml:space="preserve">1. Enter every transaction</t>
  </si>
  <si>
    <t xml:space="preserve">Record each sale and expense on the Transactions sheet, one row per transaction. Fill the blue input columns only.</t>
  </si>
  <si>
    <t xml:space="preserve">2. Pick a category</t>
  </si>
  <si>
    <t xml:space="preserve">Choose a category from the drop-down in each row. The list lives on the Categories sheet and you can edit it.</t>
  </si>
  <si>
    <t xml:space="preserve">3. Enter amount and HST</t>
  </si>
  <si>
    <t xml:space="preserve">Put the pre-tax amount in Amount and the HST in the HST column. Keep them separate so your filing is clean.</t>
  </si>
  <si>
    <t xml:space="preserve">4. Read your numbers</t>
  </si>
  <si>
    <t xml:space="preserve">The Monthly Summary and HST Tracker update automatically as you type. You never edit those sheets.</t>
  </si>
  <si>
    <t xml:space="preserve">5. Send us the file at year-end</t>
  </si>
  <si>
    <t xml:space="preserve">When it is time to file, send us this workbook. Clean books mean a faster, cheaper return.</t>
  </si>
  <si>
    <t xml:space="preserve">The colour rule</t>
  </si>
  <si>
    <t xml:space="preserve">Type only in BLUE cells. Black cells are formulas that calculate for you. Never overwrite a black cell.</t>
  </si>
  <si>
    <t xml:space="preserve">Sheets in this workbook</t>
  </si>
  <si>
    <t xml:space="preserve">Transactions</t>
  </si>
  <si>
    <t xml:space="preserve">Your full ledger. This is where all your data entry happens.</t>
  </si>
  <si>
    <t xml:space="preserve">Monthly Summary</t>
  </si>
  <si>
    <t xml:space="preserve">Income, expenses and profit by month, built automatically from Transactions.</t>
  </si>
  <si>
    <t xml:space="preserve">HST Tracker</t>
  </si>
  <si>
    <t xml:space="preserve">HST collected vs HST paid (input tax credits), so you know your net position before filing.</t>
  </si>
  <si>
    <t xml:space="preserve">Categories</t>
  </si>
  <si>
    <t xml:space="preserve">The list of income and expense categories used in the drop-downs. Edit to suit your business.</t>
  </si>
  <si>
    <t xml:space="preserve">Important note</t>
  </si>
  <si>
    <t xml:space="preserve">This template is a free bookkeeping tool, not tax or accounting advice. Your filing obligations depend on your situation. We are glad to help as your CPA.</t>
  </si>
  <si>
    <t xml:space="preserve">Transactions Ledger</t>
  </si>
  <si>
    <t xml:space="preserve">Enter one row per transaction. Fill the BLUE columns only. The grey Total column calculates for you.</t>
  </si>
  <si>
    <t xml:space="preserve">Date</t>
  </si>
  <si>
    <t xml:space="preserve">Type</t>
  </si>
  <si>
    <t xml:space="preserve">Category</t>
  </si>
  <si>
    <t xml:space="preserve">Description</t>
  </si>
  <si>
    <t xml:space="preserve">Amount (pre-tax)</t>
  </si>
  <si>
    <t xml:space="preserve">HST</t>
  </si>
  <si>
    <t xml:space="preserve">Total</t>
  </si>
  <si>
    <t xml:space="preserve">2026-01-05</t>
  </si>
  <si>
    <t xml:space="preserve">Income</t>
  </si>
  <si>
    <t xml:space="preserve">Sales Revenue</t>
  </si>
  <si>
    <t xml:space="preserve">Invoice #1001 - Client A</t>
  </si>
  <si>
    <t xml:space="preserve">2026-01-12</t>
  </si>
  <si>
    <t xml:space="preserve">Expense</t>
  </si>
  <si>
    <t xml:space="preserve">Software &amp; Subscriptions</t>
  </si>
  <si>
    <t xml:space="preserve">Accounting software - monthly</t>
  </si>
  <si>
    <t xml:space="preserve">2026-01-18</t>
  </si>
  <si>
    <t xml:space="preserve">Rent</t>
  </si>
  <si>
    <t xml:space="preserve">Office rent - January</t>
  </si>
  <si>
    <t xml:space="preserve">2026-01-22</t>
  </si>
  <si>
    <t xml:space="preserve">Service Income</t>
  </si>
  <si>
    <t xml:space="preserve">Invoice #1002 - Client B</t>
  </si>
  <si>
    <t xml:space="preserve">2026-01-28</t>
  </si>
  <si>
    <t xml:space="preserve">Telephone &amp; Internet</t>
  </si>
  <si>
    <t xml:space="preserve">Business phone &amp; internet</t>
  </si>
  <si>
    <t xml:space="preserve">Calculates automatically from the Transactions sheet. Do not type in this sheet.</t>
  </si>
  <si>
    <t xml:space="preserve">Year:</t>
  </si>
  <si>
    <t xml:space="preserve">(blue cell - change the year here)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</si>
  <si>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</si>
  <si>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</si>
  <si>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</si>
  <si>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</si>
  <si>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</si>
  <si>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</si>
  <si>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</si>
  <si>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</si>
  <si>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</si>
  <si>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</si>
  <si>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</si>
  <si>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</si>
  <si>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Total Income</t>
  </si>
  <si>
    <t xml:space="preserve">Total Expenses</t>
  </si>
  <si>
    <t xml:space="preserve">Net Profit</t>
  </si>
  <si>
    <t xml:space="preserve">Expenses by Category (full year)</t>
  </si>
  <si>
    <t xml:space="preserve">Amount</t>
  </si>
  <si>
    <t xml:space="preserve">Advertising &amp; Marketing</t>
  </si>
  <si>
    <t xml:space="preserve">Bank &amp; Merchant Fees</t>
  </si>
  <si>
    <t xml:space="preserve">Insurance</t>
  </si>
  <si>
    <t xml:space="preserve">Meals &amp; Entertainment (50%)</t>
  </si>
  <si>
    <t xml:space="preserve">Office Supplies</t>
  </si>
  <si>
    <t xml:space="preserve">Professional Fees</t>
  </si>
  <si>
    <t xml:space="preserve">Salaries &amp; Wages</t>
  </si>
  <si>
    <t xml:space="preserve">Subcontractors</t>
  </si>
  <si>
    <t xml:space="preserve">Travel</t>
  </si>
  <si>
    <t xml:space="preserve">Vehicle &amp; Fuel</t>
  </si>
  <si>
    <t xml:space="preserve">Utilities</t>
  </si>
  <si>
    <t xml:space="preserve">Repairs &amp; Maintenance</t>
  </si>
  <si>
    <t xml:space="preserve">Training &amp; Education</t>
  </si>
  <si>
    <t xml:space="preserve">Shipping &amp; Postage</t>
  </si>
  <si>
    <t xml:space="preserve">Other Expense</t>
  </si>
  <si>
    <t xml:space="preserve">HST collected on sales vs HST paid on expenses (input tax credits). Net is what you remit or get refunded. Calculates automatically.</t>
  </si>
  <si>
    <t xml:space="preserve">Quarter</t>
  </si>
  <si>
    <t xml:space="preserve">HST Collected</t>
  </si>
  <si>
    <t xml:space="preserve">HST Paid (ITCs)</t>
  </si>
  <si>
    <t xml:space="preserve">Net HST</t>
  </si>
  <si>
    <t xml:space="preserve">Q1 (Jan-Mar)</t>
  </si>
  <si>
    <t xml:space="preserve">Q2 (Apr-Jun)</t>
  </si>
  <si>
    <t xml:space="preserve">Q3 (Jul-Sep)</t>
  </si>
  <si>
    <t xml:space="preserve">Q4 (Oct-Dec)</t>
  </si>
  <si>
    <t xml:space="preserve">Year Total</t>
  </si>
  <si>
    <t xml:space="preserve">A positive Net HST means you owe that amount to the CRA. A negative figure means you are in a refund position. Filing frequency (annual, quarterly or monthly) depends on your revenue and CRA assignment.</t>
  </si>
  <si>
    <t xml:space="preserve">Need help filing your HST or year-end return? Gondaliya CPA - fixed flat fees, most AFFORDABLE CPA for business clients.</t>
  </si>
  <si>
    <t xml:space="preserve">gondaliyacpa.ca  |  info@gondaliyacpa.ca  |  647-212-9559  |  Book free: gondaliyacpa.ca/consultation</t>
  </si>
  <si>
    <t xml:space="preserve">Edit these lists to match your business. The drop-downs on the Transactions sheet read from here.</t>
  </si>
  <si>
    <t xml:space="preserve">Income Categories</t>
  </si>
  <si>
    <t xml:space="preserve">Expense Categories</t>
  </si>
  <si>
    <t xml:space="preserve">Consulting Income</t>
  </si>
  <si>
    <t xml:space="preserve">Interest Income</t>
  </si>
  <si>
    <t xml:space="preserve">Other Income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</si>
</sst>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\$#,##0.00;&quot;($&quot;#,##0.00\);\-"/>
    <numFmt numFmtId="167" formatCode="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b val="true"/>
      <sz val="10"/>
      <color rgb="FF1A2340"/>
      <name val="Arial"/>
      <family val="0"/>
      <charset val="1"/>
    </font>
    <font>
      <sz val="10"/>
      <color rgb="FF2D3748"/>
      <name val="Arial"/>
      <family val="0"/>
      <charset val="1"/>
    </font>
    <font>
      <b val="true"/>
      <sz val="12"/>
      <color rgb="FF2087C9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i val="true"/>
      <sz val="9"/>
      <color rgb="FF71809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4"/>
      <color rgb="FFFFFF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A2340"/>
        <bgColor rgb="FF2D3748"/>
      </patternFill>
    </fill>
    <fill>
      <patternFill patternType="solid">
        <fgColor rgb="FF2087C9"/>
        <bgColor rgb="FF008080"/>
      </patternFill>
    </fill>
    <fill>
      <patternFill patternType="solid">
        <fgColor rgb="FFEDF2F7"/>
        <bgColor rgb="FFF7F9FC"/>
      </patternFill>
    </fill>
    <fill>
      <patternFill patternType="solid">
        <fgColor rgb="FFF7F9F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6AD1A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1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8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087C9"/>
      <rgbColor rgb="FFC0C0C0"/>
      <rgbColor rgb="FF718096"/>
      <rgbColor rgb="FF9999FF"/>
      <rgbColor rgb="FF993366"/>
      <rgbColor rgb="FFF7F9FC"/>
      <rgbColor rgb="FFEDF2F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6AD1A"/>
      <rgbColor rgb="FFFF6600"/>
      <rgbColor rgb="FF666699"/>
      <rgbColor rgb="FF969696"/>
      <rgbColor rgb="FF1A2340"/>
      <rgbColor rgb="FF339966"/>
      <rgbColor rgb="FF003300"/>
      <rgbColor rgb="FF333300"/>
      <rgbColor rgb="FF993300"/>
      <rgbColor rgb="FF993366"/>
      <rgbColor rgb="FF333399"/>
      <rgbColor rgb="FF2D374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3" min="3" style="0" width="62"/>
    <col collapsed="false" customWidth="true" hidden="false" outlineLevel="0" max="4" min="4" style="0" width="18"/>
    <col collapsed="false" customWidth="true" hidden="false" outlineLevel="0" max="5" min="5" style="0" width="14"/>
  </cols>
  <sheetData>
    <row r="2" customFormat="false" ht="42" hidden="false" customHeight="true" outlineLevel="0" collapsed="false">
      <c r="B2" s="1" t="s">
        <v>0</v>
      </c>
      <c r="C2" s="1"/>
      <c r="D2" s="1"/>
      <c r="E2" s="1"/>
    </row>
    <row r="3" customFormat="false" ht="21.75" hidden="false" customHeight="true" outlineLevel="0" collapsed="false">
      <c r="B3" s="2" t="s">
        <v>1</v>
      </c>
      <c r="C3" s="2"/>
      <c r="D3" s="2"/>
      <c r="E3" s="2"/>
    </row>
    <row r="5" customFormat="false" ht="15" hidden="false" customHeight="false" outlineLevel="0" collapsed="false">
      <c r="B5" s="3"/>
      <c r="C5" s="4"/>
      <c r="D5" s="4"/>
      <c r="E5" s="4"/>
    </row>
    <row r="6" customFormat="false" ht="15" hidden="false" customHeight="false" outlineLevel="0" collapsed="false">
      <c r="B6" s="5" t="s">
        <v>2</v>
      </c>
      <c r="C6" s="4"/>
      <c r="D6" s="4"/>
      <c r="E6" s="4"/>
    </row>
    <row r="7" customFormat="false" ht="30" hidden="false" customHeight="true" outlineLevel="0" collapsed="false">
      <c r="B7" s="3" t="s">
        <v>3</v>
      </c>
      <c r="C7" s="4" t="s">
        <v>4</v>
      </c>
      <c r="D7" s="4"/>
      <c r="E7" s="4"/>
    </row>
    <row r="8" customFormat="false" ht="30" hidden="false" customHeight="true" outlineLevel="0" collapsed="false">
      <c r="B8" s="3" t="s">
        <v>5</v>
      </c>
      <c r="C8" s="4" t="s">
        <v>6</v>
      </c>
      <c r="D8" s="4"/>
      <c r="E8" s="4"/>
    </row>
    <row r="9" customFormat="false" ht="30" hidden="false" customHeight="true" outlineLevel="0" collapsed="false">
      <c r="B9" s="3" t="s">
        <v>7</v>
      </c>
      <c r="C9" s="4" t="s">
        <v>8</v>
      </c>
      <c r="D9" s="4"/>
      <c r="E9" s="4"/>
    </row>
    <row r="10" customFormat="false" ht="30" hidden="false" customHeight="true" outlineLevel="0" collapsed="false">
      <c r="B10" s="3" t="s">
        <v>9</v>
      </c>
      <c r="C10" s="4" t="s">
        <v>10</v>
      </c>
      <c r="D10" s="4"/>
      <c r="E10" s="4"/>
    </row>
    <row r="11" customFormat="false" ht="30" hidden="false" customHeight="true" outlineLevel="0" collapsed="false">
      <c r="B11" s="3" t="s">
        <v>11</v>
      </c>
      <c r="C11" s="4" t="s">
        <v>12</v>
      </c>
      <c r="D11" s="4"/>
      <c r="E11" s="4"/>
    </row>
    <row r="12" customFormat="false" ht="15" hidden="false" customHeight="false" outlineLevel="0" collapsed="false">
      <c r="B12" s="3"/>
      <c r="C12" s="4"/>
      <c r="D12" s="4"/>
      <c r="E12" s="4"/>
    </row>
    <row r="13" customFormat="false" ht="30" hidden="false" customHeight="true" outlineLevel="0" collapsed="false">
      <c r="B13" s="5" t="s">
        <v>13</v>
      </c>
      <c r="C13" s="4" t="s">
        <v>14</v>
      </c>
      <c r="D13" s="4"/>
      <c r="E13" s="4"/>
    </row>
    <row r="14" customFormat="false" ht="15" hidden="false" customHeight="false" outlineLevel="0" collapsed="false">
      <c r="B14" s="3"/>
      <c r="C14" s="4"/>
      <c r="D14" s="4"/>
      <c r="E14" s="4"/>
    </row>
    <row r="15" customFormat="false" ht="15" hidden="false" customHeight="false" outlineLevel="0" collapsed="false">
      <c r="B15" s="5" t="s">
        <v>15</v>
      </c>
      <c r="C15" s="4"/>
      <c r="D15" s="4"/>
      <c r="E15" s="4"/>
    </row>
    <row r="16" customFormat="false" ht="30" hidden="false" customHeight="true" outlineLevel="0" collapsed="false">
      <c r="B16" s="3" t="s">
        <v>16</v>
      </c>
      <c r="C16" s="4" t="s">
        <v>17</v>
      </c>
      <c r="D16" s="4"/>
      <c r="E16" s="4"/>
    </row>
    <row r="17" customFormat="false" ht="30" hidden="false" customHeight="true" outlineLevel="0" collapsed="false">
      <c r="B17" s="3" t="s">
        <v>18</v>
      </c>
      <c r="C17" s="4" t="s">
        <v>19</v>
      </c>
      <c r="D17" s="4"/>
      <c r="E17" s="4"/>
    </row>
    <row r="18" customFormat="false" ht="30" hidden="false" customHeight="true" outlineLevel="0" collapsed="false">
      <c r="B18" s="3" t="s">
        <v>20</v>
      </c>
      <c r="C18" s="4" t="s">
        <v>21</v>
      </c>
      <c r="D18" s="4"/>
      <c r="E18" s="4"/>
    </row>
    <row r="19" customFormat="false" ht="30" hidden="false" customHeight="true" outlineLevel="0" collapsed="false">
      <c r="B19" s="3" t="s">
        <v>22</v>
      </c>
      <c r="C19" s="4" t="s">
        <v>23</v>
      </c>
      <c r="D19" s="4"/>
      <c r="E19" s="4"/>
    </row>
    <row r="20" customFormat="false" ht="15" hidden="false" customHeight="false" outlineLevel="0" collapsed="false">
      <c r="B20" s="3"/>
      <c r="C20" s="4"/>
      <c r="D20" s="4"/>
      <c r="E20" s="4"/>
    </row>
    <row r="21" customFormat="false" ht="30" hidden="false" customHeight="true" outlineLevel="0" collapsed="false">
      <c r="B21" s="5" t="s">
        <v>24</v>
      </c>
      <c r="C21" s="4" t="s">
        <v>25</v>
      </c>
      <c r="D21" s="4"/>
      <c r="E21" s="4"/>
    </row>
  </sheetData>
  <mergeCells count="19">
    <mergeCell ref="B2:E2"/>
    <mergeCell ref="B3:E3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3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4"/>
    <col collapsed="false" customWidth="true" hidden="false" outlineLevel="0" max="3" min="3" style="0" width="12"/>
    <col collapsed="false" customWidth="true" hidden="false" outlineLevel="0" max="4" min="4" style="0" width="30"/>
    <col collapsed="false" customWidth="true" hidden="false" outlineLevel="0" max="5" min="5" style="0" width="34"/>
    <col collapsed="false" customWidth="true" hidden="false" outlineLevel="0" max="6" min="6" style="0" width="16"/>
    <col collapsed="false" customWidth="true" hidden="false" outlineLevel="0" max="7" min="7" style="0" width="14"/>
    <col collapsed="false" customWidth="true" hidden="false" outlineLevel="0" max="8" min="8" style="0" width="16"/>
  </cols>
  <sheetData>
    <row r="2" customFormat="false" ht="33.75" hidden="false" customHeight="true" outlineLevel="0" collapsed="false">
      <c r="B2" s="6" t="s">
        <v>26</v>
      </c>
      <c r="C2" s="6"/>
      <c r="D2" s="6"/>
      <c r="E2" s="6"/>
      <c r="F2" s="6"/>
      <c r="G2" s="6"/>
      <c r="H2" s="6"/>
    </row>
    <row r="3" customFormat="false" ht="15" hidden="false" customHeight="false" outlineLevel="0" collapsed="false">
      <c r="B3" s="7" t="s">
        <v>27</v>
      </c>
      <c r="C3" s="7"/>
      <c r="D3" s="7"/>
      <c r="E3" s="7"/>
      <c r="F3" s="7"/>
      <c r="G3" s="7"/>
      <c r="H3" s="7"/>
    </row>
    <row r="5" customFormat="false" ht="24" hidden="false" customHeight="true" outlineLevel="0" collapsed="false">
      <c r="B5" s="8" t="s">
        <v>28</v>
      </c>
      <c r="C5" s="8" t="s">
        <v>29</v>
      </c>
      <c r="D5" s="8" t="s">
        <v>30</v>
      </c>
      <c r="E5" s="8" t="s">
        <v>31</v>
      </c>
      <c r="F5" s="8" t="s">
        <v>32</v>
      </c>
      <c r="G5" s="8" t="s">
        <v>33</v>
      </c>
      <c r="H5" s="8" t="s">
        <v>34</v>
      </c>
    </row>
    <row r="6" customFormat="false" ht="15" hidden="false" customHeight="false" outlineLevel="0" collapsed="false">
      <c r="B6" s="9" t="s">
        <v>35</v>
      </c>
      <c r="C6" s="10" t="s">
        <v>36</v>
      </c>
      <c r="D6" s="11" t="s">
        <v>37</v>
      </c>
      <c r="E6" s="11" t="s">
        <v>38</v>
      </c>
      <c r="F6" s="12" t="n">
        <v>2000</v>
      </c>
      <c r="G6" s="12" t="n">
        <v>260</v>
      </c>
      <c r="H6" s="13" t="n">
        <f aca="false">IF(N(F6)+N(G6)=0,"",N(F6)+N(G6))</f>
        <v>2260</v>
      </c>
    </row>
    <row r="7" customFormat="false" ht="15" hidden="false" customHeight="false" outlineLevel="0" collapsed="false">
      <c r="B7" s="14" t="s">
        <v>39</v>
      </c>
      <c r="C7" s="15" t="s">
        <v>40</v>
      </c>
      <c r="D7" s="16" t="s">
        <v>41</v>
      </c>
      <c r="E7" s="16" t="s">
        <v>42</v>
      </c>
      <c r="F7" s="17" t="n">
        <v>50</v>
      </c>
      <c r="G7" s="17" t="n">
        <v>6.5</v>
      </c>
      <c r="H7" s="13" t="n">
        <f aca="false">IF(N(F7)+N(G7)=0,"",N(F7)+N(G7))</f>
        <v>56.5</v>
      </c>
    </row>
    <row r="8" customFormat="false" ht="15" hidden="false" customHeight="false" outlineLevel="0" collapsed="false">
      <c r="B8" s="9" t="s">
        <v>43</v>
      </c>
      <c r="C8" s="10" t="s">
        <v>40</v>
      </c>
      <c r="D8" s="11" t="s">
        <v>44</v>
      </c>
      <c r="E8" s="11" t="s">
        <v>45</v>
      </c>
      <c r="F8" s="12" t="n">
        <v>1200</v>
      </c>
      <c r="G8" s="12" t="n">
        <v>156</v>
      </c>
      <c r="H8" s="13" t="n">
        <f aca="false">IF(N(F8)+N(G8)=0,"",N(F8)+N(G8))</f>
        <v>1356</v>
      </c>
    </row>
    <row r="9" customFormat="false" ht="15" hidden="false" customHeight="false" outlineLevel="0" collapsed="false">
      <c r="B9" s="14" t="s">
        <v>46</v>
      </c>
      <c r="C9" s="15" t="s">
        <v>36</v>
      </c>
      <c r="D9" s="16" t="s">
        <v>47</v>
      </c>
      <c r="E9" s="16" t="s">
        <v>48</v>
      </c>
      <c r="F9" s="17" t="n">
        <v>1500</v>
      </c>
      <c r="G9" s="17" t="n">
        <v>195</v>
      </c>
      <c r="H9" s="13" t="n">
        <f aca="false">IF(N(F9)+N(G9)=0,"",N(F9)+N(G9))</f>
        <v>1695</v>
      </c>
    </row>
    <row r="10" customFormat="false" ht="15" hidden="false" customHeight="false" outlineLevel="0" collapsed="false">
      <c r="B10" s="9" t="s">
        <v>49</v>
      </c>
      <c r="C10" s="10" t="s">
        <v>40</v>
      </c>
      <c r="D10" s="11" t="s">
        <v>50</v>
      </c>
      <c r="E10" s="11" t="s">
        <v>51</v>
      </c>
      <c r="F10" s="12" t="n">
        <v>120</v>
      </c>
      <c r="G10" s="12" t="n">
        <v>15.6</v>
      </c>
      <c r="H10" s="13" t="n">
        <f aca="false">IF(N(F10)+N(G10)=0,"",N(F10)+N(G10))</f>
        <v>135.6</v>
      </c>
    </row>
    <row r="11" customFormat="false" ht="15" hidden="false" customHeight="false" outlineLevel="0" collapsed="false">
      <c r="B11" s="14"/>
      <c r="C11" s="15"/>
      <c r="D11" s="16"/>
      <c r="E11" s="16"/>
      <c r="F11" s="17"/>
      <c r="G11" s="17"/>
      <c r="H11" s="13" t="str">
        <f aca="false">IF(N(F11)+N(G11)=0,"",N(F11)+N(G11))</f>
        <v/>
      </c>
    </row>
    <row r="12" customFormat="false" ht="15" hidden="false" customHeight="false" outlineLevel="0" collapsed="false">
      <c r="B12" s="9"/>
      <c r="C12" s="10"/>
      <c r="D12" s="11"/>
      <c r="E12" s="11"/>
      <c r="F12" s="12"/>
      <c r="G12" s="12"/>
      <c r="H12" s="13" t="str">
        <f aca="false">IF(N(F12)+N(G12)=0,"",N(F12)+N(G12))</f>
        <v/>
      </c>
    </row>
    <row r="13" customFormat="false" ht="15" hidden="false" customHeight="false" outlineLevel="0" collapsed="false">
      <c r="B13" s="14"/>
      <c r="C13" s="15"/>
      <c r="D13" s="16"/>
      <c r="E13" s="16"/>
      <c r="F13" s="17"/>
      <c r="G13" s="17"/>
      <c r="H13" s="13" t="str">
        <f aca="false">IF(N(F13)+N(G13)=0,"",N(F13)+N(G13))</f>
        <v/>
      </c>
    </row>
    <row r="14" customFormat="false" ht="15" hidden="false" customHeight="false" outlineLevel="0" collapsed="false">
      <c r="B14" s="9"/>
      <c r="C14" s="10"/>
      <c r="D14" s="11"/>
      <c r="E14" s="11"/>
      <c r="F14" s="12"/>
      <c r="G14" s="12"/>
      <c r="H14" s="13" t="str">
        <f aca="false">IF(N(F14)+N(G14)=0,"",N(F14)+N(G14))</f>
        <v/>
      </c>
    </row>
    <row r="15" customFormat="false" ht="15" hidden="false" customHeight="false" outlineLevel="0" collapsed="false">
      <c r="B15" s="14"/>
      <c r="C15" s="15"/>
      <c r="D15" s="16"/>
      <c r="E15" s="16"/>
      <c r="F15" s="17"/>
      <c r="G15" s="17"/>
      <c r="H15" s="13" t="str">
        <f aca="false">IF(N(F15)+N(G15)=0,"",N(F15)+N(G15))</f>
        <v/>
      </c>
    </row>
    <row r="16" customFormat="false" ht="15" hidden="false" customHeight="false" outlineLevel="0" collapsed="false">
      <c r="B16" s="9"/>
      <c r="C16" s="10"/>
      <c r="D16" s="11"/>
      <c r="E16" s="11"/>
      <c r="F16" s="12"/>
      <c r="G16" s="12"/>
      <c r="H16" s="13" t="str">
        <f aca="false">IF(N(F16)+N(G16)=0,"",N(F16)+N(G16))</f>
        <v/>
      </c>
    </row>
    <row r="17" customFormat="false" ht="15" hidden="false" customHeight="false" outlineLevel="0" collapsed="false">
      <c r="B17" s="14"/>
      <c r="C17" s="15"/>
      <c r="D17" s="16"/>
      <c r="E17" s="16"/>
      <c r="F17" s="17"/>
      <c r="G17" s="17"/>
      <c r="H17" s="13" t="str">
        <f aca="false">IF(N(F17)+N(G17)=0,"",N(F17)+N(G17))</f>
        <v/>
      </c>
    </row>
    <row r="18" customFormat="false" ht="15" hidden="false" customHeight="false" outlineLevel="0" collapsed="false">
      <c r="B18" s="9"/>
      <c r="C18" s="10"/>
      <c r="D18" s="11"/>
      <c r="E18" s="11"/>
      <c r="F18" s="12"/>
      <c r="G18" s="12"/>
      <c r="H18" s="13" t="str">
        <f aca="false">IF(N(F18)+N(G18)=0,"",N(F18)+N(G18))</f>
        <v/>
      </c>
    </row>
    <row r="19" customFormat="false" ht="15" hidden="false" customHeight="false" outlineLevel="0" collapsed="false">
      <c r="B19" s="14"/>
      <c r="C19" s="15"/>
      <c r="D19" s="16"/>
      <c r="E19" s="16"/>
      <c r="F19" s="17"/>
      <c r="G19" s="17"/>
      <c r="H19" s="13" t="str">
        <f aca="false">IF(N(F19)+N(G19)=0,"",N(F19)+N(G19))</f>
        <v/>
      </c>
    </row>
    <row r="20" customFormat="false" ht="15" hidden="false" customHeight="false" outlineLevel="0" collapsed="false">
      <c r="B20" s="9"/>
      <c r="C20" s="10"/>
      <c r="D20" s="11"/>
      <c r="E20" s="11"/>
      <c r="F20" s="12"/>
      <c r="G20" s="12"/>
      <c r="H20" s="13" t="str">
        <f aca="false">IF(N(F20)+N(G20)=0,"",N(F20)+N(G20))</f>
        <v/>
      </c>
    </row>
    <row r="21" customFormat="false" ht="15" hidden="false" customHeight="false" outlineLevel="0" collapsed="false">
      <c r="B21" s="14"/>
      <c r="C21" s="15"/>
      <c r="D21" s="16"/>
      <c r="E21" s="16"/>
      <c r="F21" s="17"/>
      <c r="G21" s="17"/>
      <c r="H21" s="13" t="str">
        <f aca="false">IF(N(F21)+N(G21)=0,"",N(F21)+N(G21))</f>
        <v/>
      </c>
    </row>
    <row r="22" customFormat="false" ht="15" hidden="false" customHeight="false" outlineLevel="0" collapsed="false">
      <c r="B22" s="9"/>
      <c r="C22" s="10"/>
      <c r="D22" s="11"/>
      <c r="E22" s="11"/>
      <c r="F22" s="12"/>
      <c r="G22" s="12"/>
      <c r="H22" s="13" t="str">
        <f aca="false">IF(N(F22)+N(G22)=0,"",N(F22)+N(G22))</f>
        <v/>
      </c>
    </row>
    <row r="23" customFormat="false" ht="15" hidden="false" customHeight="false" outlineLevel="0" collapsed="false">
      <c r="B23" s="14"/>
      <c r="C23" s="15"/>
      <c r="D23" s="16"/>
      <c r="E23" s="16"/>
      <c r="F23" s="17"/>
      <c r="G23" s="17"/>
      <c r="H23" s="13" t="str">
        <f aca="false">IF(N(F23)+N(G23)=0,"",N(F23)+N(G23))</f>
        <v/>
      </c>
    </row>
    <row r="24" customFormat="false" ht="15" hidden="false" customHeight="false" outlineLevel="0" collapsed="false">
      <c r="B24" s="9"/>
      <c r="C24" s="10"/>
      <c r="D24" s="11"/>
      <c r="E24" s="11"/>
      <c r="F24" s="12"/>
      <c r="G24" s="12"/>
      <c r="H24" s="13" t="str">
        <f aca="false">IF(N(F24)+N(G24)=0,"",N(F24)+N(G24))</f>
        <v/>
      </c>
    </row>
    <row r="25" customFormat="false" ht="15" hidden="false" customHeight="false" outlineLevel="0" collapsed="false">
      <c r="B25" s="14"/>
      <c r="C25" s="15"/>
      <c r="D25" s="16"/>
      <c r="E25" s="16"/>
      <c r="F25" s="17"/>
      <c r="G25" s="17"/>
      <c r="H25" s="13" t="str">
        <f aca="false">IF(N(F25)+N(G25)=0,"",N(F25)+N(G25))</f>
        <v/>
      </c>
    </row>
    <row r="26" customFormat="false" ht="15" hidden="false" customHeight="false" outlineLevel="0" collapsed="false">
      <c r="B26" s="9"/>
      <c r="C26" s="10"/>
      <c r="D26" s="11"/>
      <c r="E26" s="11"/>
      <c r="F26" s="12"/>
      <c r="G26" s="12"/>
      <c r="H26" s="13" t="str">
        <f aca="false">IF(N(F26)+N(G26)=0,"",N(F26)+N(G26))</f>
        <v/>
      </c>
    </row>
    <row r="27" customFormat="false" ht="15" hidden="false" customHeight="false" outlineLevel="0" collapsed="false">
      <c r="B27" s="14"/>
      <c r="C27" s="15"/>
      <c r="D27" s="16"/>
      <c r="E27" s="16"/>
      <c r="F27" s="17"/>
      <c r="G27" s="17"/>
      <c r="H27" s="13" t="str">
        <f aca="false">IF(N(F27)+N(G27)=0,"",N(F27)+N(G27))</f>
        <v/>
      </c>
    </row>
    <row r="28" customFormat="false" ht="15" hidden="false" customHeight="false" outlineLevel="0" collapsed="false">
      <c r="B28" s="9"/>
      <c r="C28" s="10"/>
      <c r="D28" s="11"/>
      <c r="E28" s="11"/>
      <c r="F28" s="12"/>
      <c r="G28" s="12"/>
      <c r="H28" s="13" t="str">
        <f aca="false">IF(N(F28)+N(G28)=0,"",N(F28)+N(G28))</f>
        <v/>
      </c>
    </row>
    <row r="29" customFormat="false" ht="15" hidden="false" customHeight="false" outlineLevel="0" collapsed="false">
      <c r="B29" s="14"/>
      <c r="C29" s="15"/>
      <c r="D29" s="16"/>
      <c r="E29" s="16"/>
      <c r="F29" s="17"/>
      <c r="G29" s="17"/>
      <c r="H29" s="13" t="str">
        <f aca="false">IF(N(F29)+N(G29)=0,"",N(F29)+N(G29))</f>
        <v/>
      </c>
    </row>
    <row r="30" customFormat="false" ht="15" hidden="false" customHeight="false" outlineLevel="0" collapsed="false">
      <c r="B30" s="9"/>
      <c r="C30" s="10"/>
      <c r="D30" s="11"/>
      <c r="E30" s="11"/>
      <c r="F30" s="12"/>
      <c r="G30" s="12"/>
      <c r="H30" s="13" t="str">
        <f aca="false">IF(N(F30)+N(G30)=0,"",N(F30)+N(G30))</f>
        <v/>
      </c>
    </row>
    <row r="31" customFormat="false" ht="15" hidden="false" customHeight="false" outlineLevel="0" collapsed="false">
      <c r="B31" s="14"/>
      <c r="C31" s="15"/>
      <c r="D31" s="16"/>
      <c r="E31" s="16"/>
      <c r="F31" s="17"/>
      <c r="G31" s="17"/>
      <c r="H31" s="13" t="str">
        <f aca="false">IF(N(F31)+N(G31)=0,"",N(F31)+N(G31))</f>
        <v/>
      </c>
    </row>
    <row r="32" customFormat="false" ht="15" hidden="false" customHeight="false" outlineLevel="0" collapsed="false">
      <c r="B32" s="9"/>
      <c r="C32" s="10"/>
      <c r="D32" s="11"/>
      <c r="E32" s="11"/>
      <c r="F32" s="12"/>
      <c r="G32" s="12"/>
      <c r="H32" s="13" t="str">
        <f aca="false">IF(N(F32)+N(G32)=0,"",N(F32)+N(G32))</f>
        <v/>
      </c>
    </row>
    <row r="33" customFormat="false" ht="15" hidden="false" customHeight="false" outlineLevel="0" collapsed="false">
      <c r="B33" s="14"/>
      <c r="C33" s="15"/>
      <c r="D33" s="16"/>
      <c r="E33" s="16"/>
      <c r="F33" s="17"/>
      <c r="G33" s="17"/>
      <c r="H33" s="13" t="str">
        <f aca="false">IF(N(F33)+N(G33)=0,"",N(F33)+N(G33))</f>
        <v/>
      </c>
    </row>
    <row r="34" customFormat="false" ht="15" hidden="false" customHeight="false" outlineLevel="0" collapsed="false">
      <c r="B34" s="9"/>
      <c r="C34" s="10"/>
      <c r="D34" s="11"/>
      <c r="E34" s="11"/>
      <c r="F34" s="12"/>
      <c r="G34" s="12"/>
      <c r="H34" s="13" t="str">
        <f aca="false">IF(N(F34)+N(G34)=0,"",N(F34)+N(G34))</f>
        <v/>
      </c>
    </row>
    <row r="35" customFormat="false" ht="15" hidden="false" customHeight="false" outlineLevel="0" collapsed="false">
      <c r="B35" s="14"/>
      <c r="C35" s="15"/>
      <c r="D35" s="16"/>
      <c r="E35" s="16"/>
      <c r="F35" s="17"/>
      <c r="G35" s="17"/>
      <c r="H35" s="13" t="str">
        <f aca="false">IF(N(F35)+N(G35)=0,"",N(F35)+N(G35))</f>
        <v/>
      </c>
    </row>
    <row r="36" customFormat="false" ht="15" hidden="false" customHeight="false" outlineLevel="0" collapsed="false">
      <c r="B36" s="9"/>
      <c r="C36" s="10"/>
      <c r="D36" s="11"/>
      <c r="E36" s="11"/>
      <c r="F36" s="12"/>
      <c r="G36" s="12"/>
      <c r="H36" s="13" t="str">
        <f aca="false">IF(N(F36)+N(G36)=0,"",N(F36)+N(G36))</f>
        <v/>
      </c>
    </row>
    <row r="37" customFormat="false" ht="15" hidden="false" customHeight="false" outlineLevel="0" collapsed="false">
      <c r="B37" s="14"/>
      <c r="C37" s="15"/>
      <c r="D37" s="16"/>
      <c r="E37" s="16"/>
      <c r="F37" s="17"/>
      <c r="G37" s="17"/>
      <c r="H37" s="13" t="str">
        <f aca="false">IF(N(F37)+N(G37)=0,"",N(F37)+N(G37))</f>
        <v/>
      </c>
    </row>
    <row r="38" customFormat="false" ht="15" hidden="false" customHeight="false" outlineLevel="0" collapsed="false">
      <c r="B38" s="9"/>
      <c r="C38" s="10"/>
      <c r="D38" s="11"/>
      <c r="E38" s="11"/>
      <c r="F38" s="12"/>
      <c r="G38" s="12"/>
      <c r="H38" s="13" t="str">
        <f aca="false">IF(N(F38)+N(G38)=0,"",N(F38)+N(G38))</f>
        <v/>
      </c>
    </row>
    <row r="39" customFormat="false" ht="15" hidden="false" customHeight="false" outlineLevel="0" collapsed="false">
      <c r="B39" s="14"/>
      <c r="C39" s="15"/>
      <c r="D39" s="16"/>
      <c r="E39" s="16"/>
      <c r="F39" s="17"/>
      <c r="G39" s="17"/>
      <c r="H39" s="13" t="str">
        <f aca="false">IF(N(F39)+N(G39)=0,"",N(F39)+N(G39))</f>
        <v/>
      </c>
    </row>
    <row r="40" customFormat="false" ht="15" hidden="false" customHeight="false" outlineLevel="0" collapsed="false">
      <c r="B40" s="9"/>
      <c r="C40" s="10"/>
      <c r="D40" s="11"/>
      <c r="E40" s="11"/>
      <c r="F40" s="12"/>
      <c r="G40" s="12"/>
      <c r="H40" s="13" t="str">
        <f aca="false">IF(N(F40)+N(G40)=0,"",N(F40)+N(G40))</f>
        <v/>
      </c>
    </row>
    <row r="41" customFormat="false" ht="15" hidden="false" customHeight="false" outlineLevel="0" collapsed="false">
      <c r="B41" s="14"/>
      <c r="C41" s="15"/>
      <c r="D41" s="16"/>
      <c r="E41" s="16"/>
      <c r="F41" s="17"/>
      <c r="G41" s="17"/>
      <c r="H41" s="13" t="str">
        <f aca="false">IF(N(F41)+N(G41)=0,"",N(F41)+N(G41))</f>
        <v/>
      </c>
    </row>
    <row r="42" customFormat="false" ht="15" hidden="false" customHeight="false" outlineLevel="0" collapsed="false">
      <c r="B42" s="9"/>
      <c r="C42" s="10"/>
      <c r="D42" s="11"/>
      <c r="E42" s="11"/>
      <c r="F42" s="12"/>
      <c r="G42" s="12"/>
      <c r="H42" s="13" t="str">
        <f aca="false">IF(N(F42)+N(G42)=0,"",N(F42)+N(G42))</f>
        <v/>
      </c>
    </row>
    <row r="43" customFormat="false" ht="15" hidden="false" customHeight="false" outlineLevel="0" collapsed="false">
      <c r="B43" s="14"/>
      <c r="C43" s="15"/>
      <c r="D43" s="16"/>
      <c r="E43" s="16"/>
      <c r="F43" s="17"/>
      <c r="G43" s="17"/>
      <c r="H43" s="13" t="str">
        <f aca="false">IF(N(F43)+N(G43)=0,"",N(F43)+N(G43))</f>
        <v/>
      </c>
    </row>
    <row r="44" customFormat="false" ht="15" hidden="false" customHeight="false" outlineLevel="0" collapsed="false">
      <c r="B44" s="9"/>
      <c r="C44" s="10"/>
      <c r="D44" s="11"/>
      <c r="E44" s="11"/>
      <c r="F44" s="12"/>
      <c r="G44" s="12"/>
      <c r="H44" s="13" t="str">
        <f aca="false">IF(N(F44)+N(G44)=0,"",N(F44)+N(G44))</f>
        <v/>
      </c>
    </row>
    <row r="45" customFormat="false" ht="15" hidden="false" customHeight="false" outlineLevel="0" collapsed="false">
      <c r="B45" s="14"/>
      <c r="C45" s="15"/>
      <c r="D45" s="16"/>
      <c r="E45" s="16"/>
      <c r="F45" s="17"/>
      <c r="G45" s="17"/>
      <c r="H45" s="13" t="str">
        <f aca="false">IF(N(F45)+N(G45)=0,"",N(F45)+N(G45))</f>
        <v/>
      </c>
    </row>
    <row r="46" customFormat="false" ht="15" hidden="false" customHeight="false" outlineLevel="0" collapsed="false">
      <c r="B46" s="9"/>
      <c r="C46" s="10"/>
      <c r="D46" s="11"/>
      <c r="E46" s="11"/>
      <c r="F46" s="12"/>
      <c r="G46" s="12"/>
      <c r="H46" s="13" t="str">
        <f aca="false">IF(N(F46)+N(G46)=0,"",N(F46)+N(G46))</f>
        <v/>
      </c>
    </row>
    <row r="47" customFormat="false" ht="15" hidden="false" customHeight="false" outlineLevel="0" collapsed="false">
      <c r="B47" s="14"/>
      <c r="C47" s="15"/>
      <c r="D47" s="16"/>
      <c r="E47" s="16"/>
      <c r="F47" s="17"/>
      <c r="G47" s="17"/>
      <c r="H47" s="13" t="str">
        <f aca="false">IF(N(F47)+N(G47)=0,"",N(F47)+N(G47))</f>
        <v/>
      </c>
    </row>
    <row r="48" customFormat="false" ht="15" hidden="false" customHeight="false" outlineLevel="0" collapsed="false">
      <c r="B48" s="9"/>
      <c r="C48" s="10"/>
      <c r="D48" s="11"/>
      <c r="E48" s="11"/>
      <c r="F48" s="12"/>
      <c r="G48" s="12"/>
      <c r="H48" s="13" t="str">
        <f aca="false">IF(N(F48)+N(G48)=0,"",N(F48)+N(G48))</f>
        <v/>
      </c>
    </row>
    <row r="49" customFormat="false" ht="15" hidden="false" customHeight="false" outlineLevel="0" collapsed="false">
      <c r="B49" s="14"/>
      <c r="C49" s="15"/>
      <c r="D49" s="16"/>
      <c r="E49" s="16"/>
      <c r="F49" s="17"/>
      <c r="G49" s="17"/>
      <c r="H49" s="13" t="str">
        <f aca="false">IF(N(F49)+N(G49)=0,"",N(F49)+N(G49))</f>
        <v/>
      </c>
    </row>
    <row r="50" customFormat="false" ht="15" hidden="false" customHeight="false" outlineLevel="0" collapsed="false">
      <c r="B50" s="9"/>
      <c r="C50" s="10"/>
      <c r="D50" s="11"/>
      <c r="E50" s="11"/>
      <c r="F50" s="12"/>
      <c r="G50" s="12"/>
      <c r="H50" s="13" t="str">
        <f aca="false">IF(N(F50)+N(G50)=0,"",N(F50)+N(G50))</f>
        <v/>
      </c>
    </row>
    <row r="51" customFormat="false" ht="15" hidden="false" customHeight="false" outlineLevel="0" collapsed="false">
      <c r="B51" s="14"/>
      <c r="C51" s="15"/>
      <c r="D51" s="16"/>
      <c r="E51" s="16"/>
      <c r="F51" s="17"/>
      <c r="G51" s="17"/>
      <c r="H51" s="13" t="str">
        <f aca="false">IF(N(F51)+N(G51)=0,"",N(F51)+N(G51))</f>
        <v/>
      </c>
    </row>
    <row r="52" customFormat="false" ht="15" hidden="false" customHeight="false" outlineLevel="0" collapsed="false">
      <c r="B52" s="9"/>
      <c r="C52" s="10"/>
      <c r="D52" s="11"/>
      <c r="E52" s="11"/>
      <c r="F52" s="12"/>
      <c r="G52" s="12"/>
      <c r="H52" s="13" t="str">
        <f aca="false">IF(N(F52)+N(G52)=0,"",N(F52)+N(G52))</f>
        <v/>
      </c>
    </row>
    <row r="53" customFormat="false" ht="15" hidden="false" customHeight="false" outlineLevel="0" collapsed="false">
      <c r="B53" s="14"/>
      <c r="C53" s="15"/>
      <c r="D53" s="16"/>
      <c r="E53" s="16"/>
      <c r="F53" s="17"/>
      <c r="G53" s="17"/>
      <c r="H53" s="13" t="str">
        <f aca="false">IF(N(F53)+N(G53)=0,"",N(F53)+N(G53))</f>
        <v/>
      </c>
    </row>
    <row r="54" customFormat="false" ht="15" hidden="false" customHeight="false" outlineLevel="0" collapsed="false">
      <c r="B54" s="9"/>
      <c r="C54" s="10"/>
      <c r="D54" s="11"/>
      <c r="E54" s="11"/>
      <c r="F54" s="12"/>
      <c r="G54" s="12"/>
      <c r="H54" s="13" t="str">
        <f aca="false">IF(N(F54)+N(G54)=0,"",N(F54)+N(G54))</f>
        <v/>
      </c>
    </row>
    <row r="55" customFormat="false" ht="15" hidden="false" customHeight="false" outlineLevel="0" collapsed="false">
      <c r="B55" s="14"/>
      <c r="C55" s="15"/>
      <c r="D55" s="16"/>
      <c r="E55" s="16"/>
      <c r="F55" s="17"/>
      <c r="G55" s="17"/>
      <c r="H55" s="13" t="str">
        <f aca="false">IF(N(F55)+N(G55)=0,"",N(F55)+N(G55))</f>
        <v/>
      </c>
    </row>
    <row r="56" customFormat="false" ht="15" hidden="false" customHeight="false" outlineLevel="0" collapsed="false">
      <c r="B56" s="9"/>
      <c r="C56" s="10"/>
      <c r="D56" s="11"/>
      <c r="E56" s="11"/>
      <c r="F56" s="12"/>
      <c r="G56" s="12"/>
      <c r="H56" s="13" t="str">
        <f aca="false">IF(N(F56)+N(G56)=0,"",N(F56)+N(G56))</f>
        <v/>
      </c>
    </row>
    <row r="57" customFormat="false" ht="15" hidden="false" customHeight="false" outlineLevel="0" collapsed="false">
      <c r="B57" s="14"/>
      <c r="C57" s="15"/>
      <c r="D57" s="16"/>
      <c r="E57" s="16"/>
      <c r="F57" s="17"/>
      <c r="G57" s="17"/>
      <c r="H57" s="13" t="str">
        <f aca="false">IF(N(F57)+N(G57)=0,"",N(F57)+N(G57))</f>
        <v/>
      </c>
    </row>
    <row r="58" customFormat="false" ht="15" hidden="false" customHeight="false" outlineLevel="0" collapsed="false">
      <c r="B58" s="9"/>
      <c r="C58" s="10"/>
      <c r="D58" s="11"/>
      <c r="E58" s="11"/>
      <c r="F58" s="12"/>
      <c r="G58" s="12"/>
      <c r="H58" s="13" t="str">
        <f aca="false">IF(N(F58)+N(G58)=0,"",N(F58)+N(G58))</f>
        <v/>
      </c>
    </row>
    <row r="59" customFormat="false" ht="15" hidden="false" customHeight="false" outlineLevel="0" collapsed="false">
      <c r="B59" s="14"/>
      <c r="C59" s="15"/>
      <c r="D59" s="16"/>
      <c r="E59" s="16"/>
      <c r="F59" s="17"/>
      <c r="G59" s="17"/>
      <c r="H59" s="13" t="str">
        <f aca="false">IF(N(F59)+N(G59)=0,"",N(F59)+N(G59))</f>
        <v/>
      </c>
    </row>
    <row r="60" customFormat="false" ht="15" hidden="false" customHeight="false" outlineLevel="0" collapsed="false">
      <c r="B60" s="9"/>
      <c r="C60" s="10"/>
      <c r="D60" s="11"/>
      <c r="E60" s="11"/>
      <c r="F60" s="12"/>
      <c r="G60" s="12"/>
      <c r="H60" s="13" t="str">
        <f aca="false">IF(N(F60)+N(G60)=0,"",N(F60)+N(G60))</f>
        <v/>
      </c>
    </row>
    <row r="61" customFormat="false" ht="15" hidden="false" customHeight="false" outlineLevel="0" collapsed="false">
      <c r="B61" s="14"/>
      <c r="C61" s="15"/>
      <c r="D61" s="16"/>
      <c r="E61" s="16"/>
      <c r="F61" s="17"/>
      <c r="G61" s="17"/>
      <c r="H61" s="13" t="str">
        <f aca="false">IF(N(F61)+N(G61)=0,"",N(F61)+N(G61))</f>
        <v/>
      </c>
    </row>
    <row r="62" customFormat="false" ht="15" hidden="false" customHeight="false" outlineLevel="0" collapsed="false">
      <c r="B62" s="9"/>
      <c r="C62" s="10"/>
      <c r="D62" s="11"/>
      <c r="E62" s="11"/>
      <c r="F62" s="12"/>
      <c r="G62" s="12"/>
      <c r="H62" s="13" t="str">
        <f aca="false">IF(N(F62)+N(G62)=0,"",N(F62)+N(G62))</f>
        <v/>
      </c>
    </row>
    <row r="63" customFormat="false" ht="15" hidden="false" customHeight="false" outlineLevel="0" collapsed="false">
      <c r="B63" s="14"/>
      <c r="C63" s="15"/>
      <c r="D63" s="16"/>
      <c r="E63" s="16"/>
      <c r="F63" s="17"/>
      <c r="G63" s="17"/>
      <c r="H63" s="13" t="str">
        <f aca="false">IF(N(F63)+N(G63)=0,"",N(F63)+N(G63))</f>
        <v/>
      </c>
    </row>
    <row r="64" customFormat="false" ht="15" hidden="false" customHeight="false" outlineLevel="0" collapsed="false">
      <c r="B64" s="9"/>
      <c r="C64" s="10"/>
      <c r="D64" s="11"/>
      <c r="E64" s="11"/>
      <c r="F64" s="12"/>
      <c r="G64" s="12"/>
      <c r="H64" s="13" t="str">
        <f aca="false">IF(N(F64)+N(G64)=0,"",N(F64)+N(G64))</f>
        <v/>
      </c>
    </row>
    <row r="65" customFormat="false" ht="15" hidden="false" customHeight="false" outlineLevel="0" collapsed="false">
      <c r="B65" s="14"/>
      <c r="C65" s="15"/>
      <c r="D65" s="16"/>
      <c r="E65" s="16"/>
      <c r="F65" s="17"/>
      <c r="G65" s="17"/>
      <c r="H65" s="13" t="str">
        <f aca="false">IF(N(F65)+N(G65)=0,"",N(F65)+N(G65))</f>
        <v/>
      </c>
    </row>
    <row r="66" customFormat="false" ht="15" hidden="false" customHeight="false" outlineLevel="0" collapsed="false">
      <c r="B66" s="9"/>
      <c r="C66" s="10"/>
      <c r="D66" s="11"/>
      <c r="E66" s="11"/>
      <c r="F66" s="12"/>
      <c r="G66" s="12"/>
      <c r="H66" s="13" t="str">
        <f aca="false">IF(N(F66)+N(G66)=0,"",N(F66)+N(G66))</f>
        <v/>
      </c>
    </row>
    <row r="67" customFormat="false" ht="15" hidden="false" customHeight="false" outlineLevel="0" collapsed="false">
      <c r="B67" s="14"/>
      <c r="C67" s="15"/>
      <c r="D67" s="16"/>
      <c r="E67" s="16"/>
      <c r="F67" s="17"/>
      <c r="G67" s="17"/>
      <c r="H67" s="13" t="str">
        <f aca="false">IF(N(F67)+N(G67)=0,"",N(F67)+N(G67))</f>
        <v/>
      </c>
    </row>
    <row r="68" customFormat="false" ht="15" hidden="false" customHeight="false" outlineLevel="0" collapsed="false">
      <c r="B68" s="9"/>
      <c r="C68" s="10"/>
      <c r="D68" s="11"/>
      <c r="E68" s="11"/>
      <c r="F68" s="12"/>
      <c r="G68" s="12"/>
      <c r="H68" s="13" t="str">
        <f aca="false">IF(N(F68)+N(G68)=0,"",N(F68)+N(G68))</f>
        <v/>
      </c>
    </row>
    <row r="69" customFormat="false" ht="15" hidden="false" customHeight="false" outlineLevel="0" collapsed="false">
      <c r="B69" s="14"/>
      <c r="C69" s="15"/>
      <c r="D69" s="16"/>
      <c r="E69" s="16"/>
      <c r="F69" s="17"/>
      <c r="G69" s="17"/>
      <c r="H69" s="13" t="str">
        <f aca="false">IF(N(F69)+N(G69)=0,"",N(F69)+N(G69))</f>
        <v/>
      </c>
    </row>
    <row r="70" customFormat="false" ht="15" hidden="false" customHeight="false" outlineLevel="0" collapsed="false">
      <c r="B70" s="9"/>
      <c r="C70" s="10"/>
      <c r="D70" s="11"/>
      <c r="E70" s="11"/>
      <c r="F70" s="12"/>
      <c r="G70" s="12"/>
      <c r="H70" s="13" t="str">
        <f aca="false">IF(N(F70)+N(G70)=0,"",N(F70)+N(G70))</f>
        <v/>
      </c>
    </row>
    <row r="71" customFormat="false" ht="15" hidden="false" customHeight="false" outlineLevel="0" collapsed="false">
      <c r="B71" s="14"/>
      <c r="C71" s="15"/>
      <c r="D71" s="16"/>
      <c r="E71" s="16"/>
      <c r="F71" s="17"/>
      <c r="G71" s="17"/>
      <c r="H71" s="13" t="str">
        <f aca="false">IF(N(F71)+N(G71)=0,"",N(F71)+N(G71))</f>
        <v/>
      </c>
    </row>
    <row r="72" customFormat="false" ht="15" hidden="false" customHeight="false" outlineLevel="0" collapsed="false">
      <c r="B72" s="9"/>
      <c r="C72" s="10"/>
      <c r="D72" s="11"/>
      <c r="E72" s="11"/>
      <c r="F72" s="12"/>
      <c r="G72" s="12"/>
      <c r="H72" s="13" t="str">
        <f aca="false">IF(N(F72)+N(G72)=0,"",N(F72)+N(G72))</f>
        <v/>
      </c>
    </row>
    <row r="73" customFormat="false" ht="15" hidden="false" customHeight="false" outlineLevel="0" collapsed="false">
      <c r="B73" s="14"/>
      <c r="C73" s="15"/>
      <c r="D73" s="16"/>
      <c r="E73" s="16"/>
      <c r="F73" s="17"/>
      <c r="G73" s="17"/>
      <c r="H73" s="13" t="str">
        <f aca="false">IF(N(F73)+N(G73)=0,"",N(F73)+N(G73))</f>
        <v/>
      </c>
    </row>
    <row r="74" customFormat="false" ht="15" hidden="false" customHeight="false" outlineLevel="0" collapsed="false">
      <c r="B74" s="9"/>
      <c r="C74" s="10"/>
      <c r="D74" s="11"/>
      <c r="E74" s="11"/>
      <c r="F74" s="12"/>
      <c r="G74" s="12"/>
      <c r="H74" s="13" t="str">
        <f aca="false">IF(N(F74)+N(G74)=0,"",N(F74)+N(G74))</f>
        <v/>
      </c>
    </row>
    <row r="75" customFormat="false" ht="15" hidden="false" customHeight="false" outlineLevel="0" collapsed="false">
      <c r="B75" s="14"/>
      <c r="C75" s="15"/>
      <c r="D75" s="16"/>
      <c r="E75" s="16"/>
      <c r="F75" s="17"/>
      <c r="G75" s="17"/>
      <c r="H75" s="13" t="str">
        <f aca="false">IF(N(F75)+N(G75)=0,"",N(F75)+N(G75))</f>
        <v/>
      </c>
    </row>
    <row r="76" customFormat="false" ht="15" hidden="false" customHeight="false" outlineLevel="0" collapsed="false">
      <c r="B76" s="9"/>
      <c r="C76" s="10"/>
      <c r="D76" s="11"/>
      <c r="E76" s="11"/>
      <c r="F76" s="12"/>
      <c r="G76" s="12"/>
      <c r="H76" s="13" t="str">
        <f aca="false">IF(N(F76)+N(G76)=0,"",N(F76)+N(G76))</f>
        <v/>
      </c>
    </row>
    <row r="77" customFormat="false" ht="15" hidden="false" customHeight="false" outlineLevel="0" collapsed="false">
      <c r="B77" s="14"/>
      <c r="C77" s="15"/>
      <c r="D77" s="16"/>
      <c r="E77" s="16"/>
      <c r="F77" s="17"/>
      <c r="G77" s="17"/>
      <c r="H77" s="13" t="str">
        <f aca="false">IF(N(F77)+N(G77)=0,"",N(F77)+N(G77))</f>
        <v/>
      </c>
    </row>
    <row r="78" customFormat="false" ht="15" hidden="false" customHeight="false" outlineLevel="0" collapsed="false">
      <c r="B78" s="9"/>
      <c r="C78" s="10"/>
      <c r="D78" s="11"/>
      <c r="E78" s="11"/>
      <c r="F78" s="12"/>
      <c r="G78" s="12"/>
      <c r="H78" s="13" t="str">
        <f aca="false">IF(N(F78)+N(G78)=0,"",N(F78)+N(G78))</f>
        <v/>
      </c>
    </row>
    <row r="79" customFormat="false" ht="15" hidden="false" customHeight="false" outlineLevel="0" collapsed="false">
      <c r="B79" s="14"/>
      <c r="C79" s="15"/>
      <c r="D79" s="16"/>
      <c r="E79" s="16"/>
      <c r="F79" s="17"/>
      <c r="G79" s="17"/>
      <c r="H79" s="13" t="str">
        <f aca="false">IF(N(F79)+N(G79)=0,"",N(F79)+N(G79))</f>
        <v/>
      </c>
    </row>
    <row r="80" customFormat="false" ht="15" hidden="false" customHeight="false" outlineLevel="0" collapsed="false">
      <c r="B80" s="9"/>
      <c r="C80" s="10"/>
      <c r="D80" s="11"/>
      <c r="E80" s="11"/>
      <c r="F80" s="12"/>
      <c r="G80" s="12"/>
      <c r="H80" s="13" t="str">
        <f aca="false">IF(N(F80)+N(G80)=0,"",N(F80)+N(G80))</f>
        <v/>
      </c>
    </row>
    <row r="81" customFormat="false" ht="15" hidden="false" customHeight="false" outlineLevel="0" collapsed="false">
      <c r="B81" s="14"/>
      <c r="C81" s="15"/>
      <c r="D81" s="16"/>
      <c r="E81" s="16"/>
      <c r="F81" s="17"/>
      <c r="G81" s="17"/>
      <c r="H81" s="13" t="str">
        <f aca="false">IF(N(F81)+N(G81)=0,"",N(F81)+N(G81))</f>
        <v/>
      </c>
    </row>
    <row r="82" customFormat="false" ht="15" hidden="false" customHeight="false" outlineLevel="0" collapsed="false">
      <c r="B82" s="9"/>
      <c r="C82" s="10"/>
      <c r="D82" s="11"/>
      <c r="E82" s="11"/>
      <c r="F82" s="12"/>
      <c r="G82" s="12"/>
      <c r="H82" s="13" t="str">
        <f aca="false">IF(N(F82)+N(G82)=0,"",N(F82)+N(G82))</f>
        <v/>
      </c>
    </row>
    <row r="83" customFormat="false" ht="15" hidden="false" customHeight="false" outlineLevel="0" collapsed="false">
      <c r="B83" s="14"/>
      <c r="C83" s="15"/>
      <c r="D83" s="16"/>
      <c r="E83" s="16"/>
      <c r="F83" s="17"/>
      <c r="G83" s="17"/>
      <c r="H83" s="13" t="str">
        <f aca="false">IF(N(F83)+N(G83)=0,"",N(F83)+N(G83))</f>
        <v/>
      </c>
    </row>
    <row r="84" customFormat="false" ht="15" hidden="false" customHeight="false" outlineLevel="0" collapsed="false">
      <c r="B84" s="9"/>
      <c r="C84" s="10"/>
      <c r="D84" s="11"/>
      <c r="E84" s="11"/>
      <c r="F84" s="12"/>
      <c r="G84" s="12"/>
      <c r="H84" s="13" t="str">
        <f aca="false">IF(N(F84)+N(G84)=0,"",N(F84)+N(G84))</f>
        <v/>
      </c>
    </row>
    <row r="85" customFormat="false" ht="15" hidden="false" customHeight="false" outlineLevel="0" collapsed="false">
      <c r="B85" s="14"/>
      <c r="C85" s="15"/>
      <c r="D85" s="16"/>
      <c r="E85" s="16"/>
      <c r="F85" s="17"/>
      <c r="G85" s="17"/>
      <c r="H85" s="13" t="str">
        <f aca="false">IF(N(F85)+N(G85)=0,"",N(F85)+N(G85))</f>
        <v/>
      </c>
    </row>
    <row r="86" customFormat="false" ht="15" hidden="false" customHeight="false" outlineLevel="0" collapsed="false">
      <c r="B86" s="9"/>
      <c r="C86" s="10"/>
      <c r="D86" s="11"/>
      <c r="E86" s="11"/>
      <c r="F86" s="12"/>
      <c r="G86" s="12"/>
      <c r="H86" s="13" t="str">
        <f aca="false">IF(N(F86)+N(G86)=0,"",N(F86)+N(G86))</f>
        <v/>
      </c>
    </row>
    <row r="87" customFormat="false" ht="15" hidden="false" customHeight="false" outlineLevel="0" collapsed="false">
      <c r="B87" s="14"/>
      <c r="C87" s="15"/>
      <c r="D87" s="16"/>
      <c r="E87" s="16"/>
      <c r="F87" s="17"/>
      <c r="G87" s="17"/>
      <c r="H87" s="13" t="str">
        <f aca="false">IF(N(F87)+N(G87)=0,"",N(F87)+N(G87))</f>
        <v/>
      </c>
    </row>
    <row r="88" customFormat="false" ht="15" hidden="false" customHeight="false" outlineLevel="0" collapsed="false">
      <c r="B88" s="9"/>
      <c r="C88" s="10"/>
      <c r="D88" s="11"/>
      <c r="E88" s="11"/>
      <c r="F88" s="12"/>
      <c r="G88" s="12"/>
      <c r="H88" s="13" t="str">
        <f aca="false">IF(N(F88)+N(G88)=0,"",N(F88)+N(G88))</f>
        <v/>
      </c>
    </row>
    <row r="89" customFormat="false" ht="15" hidden="false" customHeight="false" outlineLevel="0" collapsed="false">
      <c r="B89" s="14"/>
      <c r="C89" s="15"/>
      <c r="D89" s="16"/>
      <c r="E89" s="16"/>
      <c r="F89" s="17"/>
      <c r="G89" s="17"/>
      <c r="H89" s="13" t="str">
        <f aca="false">IF(N(F89)+N(G89)=0,"",N(F89)+N(G89))</f>
        <v/>
      </c>
    </row>
    <row r="90" customFormat="false" ht="15" hidden="false" customHeight="false" outlineLevel="0" collapsed="false">
      <c r="B90" s="9"/>
      <c r="C90" s="10"/>
      <c r="D90" s="11"/>
      <c r="E90" s="11"/>
      <c r="F90" s="12"/>
      <c r="G90" s="12"/>
      <c r="H90" s="13" t="str">
        <f aca="false">IF(N(F90)+N(G90)=0,"",N(F90)+N(G90))</f>
        <v/>
      </c>
    </row>
    <row r="91" customFormat="false" ht="15" hidden="false" customHeight="false" outlineLevel="0" collapsed="false">
      <c r="B91" s="14"/>
      <c r="C91" s="15"/>
      <c r="D91" s="16"/>
      <c r="E91" s="16"/>
      <c r="F91" s="17"/>
      <c r="G91" s="17"/>
      <c r="H91" s="13" t="str">
        <f aca="false">IF(N(F91)+N(G91)=0,"",N(F91)+N(G91))</f>
        <v/>
      </c>
    </row>
    <row r="92" customFormat="false" ht="15" hidden="false" customHeight="false" outlineLevel="0" collapsed="false">
      <c r="B92" s="9"/>
      <c r="C92" s="10"/>
      <c r="D92" s="11"/>
      <c r="E92" s="11"/>
      <c r="F92" s="12"/>
      <c r="G92" s="12"/>
      <c r="H92" s="13" t="str">
        <f aca="false">IF(N(F92)+N(G92)=0,"",N(F92)+N(G92))</f>
        <v/>
      </c>
    </row>
    <row r="93" customFormat="false" ht="15" hidden="false" customHeight="false" outlineLevel="0" collapsed="false">
      <c r="B93" s="14"/>
      <c r="C93" s="15"/>
      <c r="D93" s="16"/>
      <c r="E93" s="16"/>
      <c r="F93" s="17"/>
      <c r="G93" s="17"/>
      <c r="H93" s="13" t="str">
        <f aca="false">IF(N(F93)+N(G93)=0,"",N(F93)+N(G93))</f>
        <v/>
      </c>
    </row>
    <row r="94" customFormat="false" ht="15" hidden="false" customHeight="false" outlineLevel="0" collapsed="false">
      <c r="B94" s="9"/>
      <c r="C94" s="10"/>
      <c r="D94" s="11"/>
      <c r="E94" s="11"/>
      <c r="F94" s="12"/>
      <c r="G94" s="12"/>
      <c r="H94" s="13" t="str">
        <f aca="false">IF(N(F94)+N(G94)=0,"",N(F94)+N(G94))</f>
        <v/>
      </c>
    </row>
    <row r="95" customFormat="false" ht="15" hidden="false" customHeight="false" outlineLevel="0" collapsed="false">
      <c r="B95" s="14"/>
      <c r="C95" s="15"/>
      <c r="D95" s="16"/>
      <c r="E95" s="16"/>
      <c r="F95" s="17"/>
      <c r="G95" s="17"/>
      <c r="H95" s="13" t="str">
        <f aca="false">IF(N(F95)+N(G95)=0,"",N(F95)+N(G95))</f>
        <v/>
      </c>
    </row>
    <row r="96" customFormat="false" ht="15" hidden="false" customHeight="false" outlineLevel="0" collapsed="false">
      <c r="B96" s="9"/>
      <c r="C96" s="10"/>
      <c r="D96" s="11"/>
      <c r="E96" s="11"/>
      <c r="F96" s="12"/>
      <c r="G96" s="12"/>
      <c r="H96" s="13" t="str">
        <f aca="false">IF(N(F96)+N(G96)=0,"",N(F96)+N(G96))</f>
        <v/>
      </c>
    </row>
    <row r="97" customFormat="false" ht="15" hidden="false" customHeight="false" outlineLevel="0" collapsed="false">
      <c r="B97" s="14"/>
      <c r="C97" s="15"/>
      <c r="D97" s="16"/>
      <c r="E97" s="16"/>
      <c r="F97" s="17"/>
      <c r="G97" s="17"/>
      <c r="H97" s="13" t="str">
        <f aca="false">IF(N(F97)+N(G97)=0,"",N(F97)+N(G97))</f>
        <v/>
      </c>
    </row>
    <row r="98" customFormat="false" ht="15" hidden="false" customHeight="false" outlineLevel="0" collapsed="false">
      <c r="B98" s="9"/>
      <c r="C98" s="10"/>
      <c r="D98" s="11"/>
      <c r="E98" s="11"/>
      <c r="F98" s="12"/>
      <c r="G98" s="12"/>
      <c r="H98" s="13" t="str">
        <f aca="false">IF(N(F98)+N(G98)=0,"",N(F98)+N(G98))</f>
        <v/>
      </c>
    </row>
    <row r="99" customFormat="false" ht="15" hidden="false" customHeight="false" outlineLevel="0" collapsed="false">
      <c r="B99" s="14"/>
      <c r="C99" s="15"/>
      <c r="D99" s="16"/>
      <c r="E99" s="16"/>
      <c r="F99" s="17"/>
      <c r="G99" s="17"/>
      <c r="H99" s="13" t="str">
        <f aca="false">IF(N(F99)+N(G99)=0,"",N(F99)+N(G99))</f>
        <v/>
      </c>
    </row>
    <row r="100" customFormat="false" ht="15" hidden="false" customHeight="false" outlineLevel="0" collapsed="false">
      <c r="B100" s="9"/>
      <c r="C100" s="10"/>
      <c r="D100" s="11"/>
      <c r="E100" s="11"/>
      <c r="F100" s="12"/>
      <c r="G100" s="12"/>
      <c r="H100" s="13" t="str">
        <f aca="false">IF(N(F100)+N(G100)=0,"",N(F100)+N(G100))</f>
        <v/>
      </c>
    </row>
    <row r="101" customFormat="false" ht="15" hidden="false" customHeight="false" outlineLevel="0" collapsed="false">
      <c r="B101" s="14"/>
      <c r="C101" s="15"/>
      <c r="D101" s="16"/>
      <c r="E101" s="16"/>
      <c r="F101" s="17"/>
      <c r="G101" s="17"/>
      <c r="H101" s="13" t="str">
        <f aca="false">IF(N(F101)+N(G101)=0,"",N(F101)+N(G101))</f>
        <v/>
      </c>
    </row>
    <row r="102" customFormat="false" ht="15" hidden="false" customHeight="false" outlineLevel="0" collapsed="false">
      <c r="B102" s="9"/>
      <c r="C102" s="10"/>
      <c r="D102" s="11"/>
      <c r="E102" s="11"/>
      <c r="F102" s="12"/>
      <c r="G102" s="12"/>
      <c r="H102" s="13" t="str">
        <f aca="false">IF(N(F102)+N(G102)=0,"",N(F102)+N(G102))</f>
        <v/>
      </c>
    </row>
    <row r="103" customFormat="false" ht="15" hidden="false" customHeight="false" outlineLevel="0" collapsed="false">
      <c r="B103" s="14"/>
      <c r="C103" s="15"/>
      <c r="D103" s="16"/>
      <c r="E103" s="16"/>
      <c r="F103" s="17"/>
      <c r="G103" s="17"/>
      <c r="H103" s="13" t="str">
        <f aca="false">IF(N(F103)+N(G103)=0,"",N(F103)+N(G103))</f>
        <v/>
      </c>
    </row>
    <row r="104" customFormat="false" ht="15" hidden="false" customHeight="false" outlineLevel="0" collapsed="false">
      <c r="B104" s="9"/>
      <c r="C104" s="10"/>
      <c r="D104" s="11"/>
      <c r="E104" s="11"/>
      <c r="F104" s="12"/>
      <c r="G104" s="12"/>
      <c r="H104" s="13" t="str">
        <f aca="false">IF(N(F104)+N(G104)=0,"",N(F104)+N(G104))</f>
        <v/>
      </c>
    </row>
    <row r="105" customFormat="false" ht="15" hidden="false" customHeight="false" outlineLevel="0" collapsed="false">
      <c r="B105" s="14"/>
      <c r="C105" s="15"/>
      <c r="D105" s="16"/>
      <c r="E105" s="16"/>
      <c r="F105" s="17"/>
      <c r="G105" s="17"/>
      <c r="H105" s="13" t="str">
        <f aca="false">IF(N(F105)+N(G105)=0,"",N(F105)+N(G105))</f>
        <v/>
      </c>
    </row>
    <row r="106" customFormat="false" ht="15" hidden="false" customHeight="false" outlineLevel="0" collapsed="false">
      <c r="B106" s="9"/>
      <c r="C106" s="10"/>
      <c r="D106" s="11"/>
      <c r="E106" s="11"/>
      <c r="F106" s="12"/>
      <c r="G106" s="12"/>
      <c r="H106" s="13" t="str">
        <f aca="false">IF(N(F106)+N(G106)=0,"",N(F106)+N(G106))</f>
        <v/>
      </c>
    </row>
    <row r="107" customFormat="false" ht="15" hidden="false" customHeight="false" outlineLevel="0" collapsed="false">
      <c r="B107" s="14"/>
      <c r="C107" s="15"/>
      <c r="D107" s="16"/>
      <c r="E107" s="16"/>
      <c r="F107" s="17"/>
      <c r="G107" s="17"/>
      <c r="H107" s="13" t="str">
        <f aca="false">IF(N(F107)+N(G107)=0,"",N(F107)+N(G107))</f>
        <v/>
      </c>
    </row>
    <row r="108" customFormat="false" ht="15" hidden="false" customHeight="false" outlineLevel="0" collapsed="false">
      <c r="B108" s="9"/>
      <c r="C108" s="10"/>
      <c r="D108" s="11"/>
      <c r="E108" s="11"/>
      <c r="F108" s="12"/>
      <c r="G108" s="12"/>
      <c r="H108" s="13" t="str">
        <f aca="false">IF(N(F108)+N(G108)=0,"",N(F108)+N(G108))</f>
        <v/>
      </c>
    </row>
    <row r="109" customFormat="false" ht="15" hidden="false" customHeight="false" outlineLevel="0" collapsed="false">
      <c r="B109" s="14"/>
      <c r="C109" s="15"/>
      <c r="D109" s="16"/>
      <c r="E109" s="16"/>
      <c r="F109" s="17"/>
      <c r="G109" s="17"/>
      <c r="H109" s="13" t="str">
        <f aca="false">IF(N(F109)+N(G109)=0,"",N(F109)+N(G109))</f>
        <v/>
      </c>
    </row>
    <row r="110" customFormat="false" ht="15" hidden="false" customHeight="false" outlineLevel="0" collapsed="false">
      <c r="B110" s="9"/>
      <c r="C110" s="10"/>
      <c r="D110" s="11"/>
      <c r="E110" s="11"/>
      <c r="F110" s="12"/>
      <c r="G110" s="12"/>
      <c r="H110" s="13" t="str">
        <f aca="false">IF(N(F110)+N(G110)=0,"",N(F110)+N(G110))</f>
        <v/>
      </c>
    </row>
    <row r="111" customFormat="false" ht="15" hidden="false" customHeight="false" outlineLevel="0" collapsed="false">
      <c r="B111" s="14"/>
      <c r="C111" s="15"/>
      <c r="D111" s="16"/>
      <c r="E111" s="16"/>
      <c r="F111" s="17"/>
      <c r="G111" s="17"/>
      <c r="H111" s="13" t="str">
        <f aca="false">IF(N(F111)+N(G111)=0,"",N(F111)+N(G111))</f>
        <v/>
      </c>
    </row>
    <row r="112" customFormat="false" ht="15" hidden="false" customHeight="false" outlineLevel="0" collapsed="false">
      <c r="B112" s="9"/>
      <c r="C112" s="10"/>
      <c r="D112" s="11"/>
      <c r="E112" s="11"/>
      <c r="F112" s="12"/>
      <c r="G112" s="12"/>
      <c r="H112" s="13" t="str">
        <f aca="false">IF(N(F112)+N(G112)=0,"",N(F112)+N(G112))</f>
        <v/>
      </c>
    </row>
    <row r="113" customFormat="false" ht="15" hidden="false" customHeight="false" outlineLevel="0" collapsed="false">
      <c r="B113" s="14"/>
      <c r="C113" s="15"/>
      <c r="D113" s="16"/>
      <c r="E113" s="16"/>
      <c r="F113" s="17"/>
      <c r="G113" s="17"/>
      <c r="H113" s="13" t="str">
        <f aca="false">IF(N(F113)+N(G113)=0,"",N(F113)+N(G113))</f>
        <v/>
      </c>
    </row>
    <row r="114" customFormat="false" ht="15" hidden="false" customHeight="false" outlineLevel="0" collapsed="false">
      <c r="B114" s="9"/>
      <c r="C114" s="10"/>
      <c r="D114" s="11"/>
      <c r="E114" s="11"/>
      <c r="F114" s="12"/>
      <c r="G114" s="12"/>
      <c r="H114" s="13" t="str">
        <f aca="false">IF(N(F114)+N(G114)=0,"",N(F114)+N(G114))</f>
        <v/>
      </c>
    </row>
    <row r="115" customFormat="false" ht="15" hidden="false" customHeight="false" outlineLevel="0" collapsed="false">
      <c r="B115" s="14"/>
      <c r="C115" s="15"/>
      <c r="D115" s="16"/>
      <c r="E115" s="16"/>
      <c r="F115" s="17"/>
      <c r="G115" s="17"/>
      <c r="H115" s="13" t="str">
        <f aca="false">IF(N(F115)+N(G115)=0,"",N(F115)+N(G115))</f>
        <v/>
      </c>
    </row>
    <row r="116" customFormat="false" ht="15" hidden="false" customHeight="false" outlineLevel="0" collapsed="false">
      <c r="B116" s="9"/>
      <c r="C116" s="10"/>
      <c r="D116" s="11"/>
      <c r="E116" s="11"/>
      <c r="F116" s="12"/>
      <c r="G116" s="12"/>
      <c r="H116" s="13" t="str">
        <f aca="false">IF(N(F116)+N(G116)=0,"",N(F116)+N(G116))</f>
        <v/>
      </c>
    </row>
    <row r="117" customFormat="false" ht="15" hidden="false" customHeight="false" outlineLevel="0" collapsed="false">
      <c r="B117" s="14"/>
      <c r="C117" s="15"/>
      <c r="D117" s="16"/>
      <c r="E117" s="16"/>
      <c r="F117" s="17"/>
      <c r="G117" s="17"/>
      <c r="H117" s="13" t="str">
        <f aca="false">IF(N(F117)+N(G117)=0,"",N(F117)+N(G117))</f>
        <v/>
      </c>
    </row>
    <row r="118" customFormat="false" ht="15" hidden="false" customHeight="false" outlineLevel="0" collapsed="false">
      <c r="B118" s="9"/>
      <c r="C118" s="10"/>
      <c r="D118" s="11"/>
      <c r="E118" s="11"/>
      <c r="F118" s="12"/>
      <c r="G118" s="12"/>
      <c r="H118" s="13" t="str">
        <f aca="false">IF(N(F118)+N(G118)=0,"",N(F118)+N(G118))</f>
        <v/>
      </c>
    </row>
    <row r="119" customFormat="false" ht="15" hidden="false" customHeight="false" outlineLevel="0" collapsed="false">
      <c r="B119" s="14"/>
      <c r="C119" s="15"/>
      <c r="D119" s="16"/>
      <c r="E119" s="16"/>
      <c r="F119" s="17"/>
      <c r="G119" s="17"/>
      <c r="H119" s="13" t="str">
        <f aca="false">IF(N(F119)+N(G119)=0,"",N(F119)+N(G119))</f>
        <v/>
      </c>
    </row>
    <row r="120" customFormat="false" ht="15" hidden="false" customHeight="false" outlineLevel="0" collapsed="false">
      <c r="B120" s="9"/>
      <c r="C120" s="10"/>
      <c r="D120" s="11"/>
      <c r="E120" s="11"/>
      <c r="F120" s="12"/>
      <c r="G120" s="12"/>
      <c r="H120" s="13" t="str">
        <f aca="false">IF(N(F120)+N(G120)=0,"",N(F120)+N(G120))</f>
        <v/>
      </c>
    </row>
    <row r="121" customFormat="false" ht="15" hidden="false" customHeight="false" outlineLevel="0" collapsed="false">
      <c r="B121" s="14"/>
      <c r="C121" s="15"/>
      <c r="D121" s="16"/>
      <c r="E121" s="16"/>
      <c r="F121" s="17"/>
      <c r="G121" s="17"/>
      <c r="H121" s="13" t="str">
        <f aca="false">IF(N(F121)+N(G121)=0,"",N(F121)+N(G121))</f>
        <v/>
      </c>
    </row>
    <row r="122" customFormat="false" ht="15" hidden="false" customHeight="false" outlineLevel="0" collapsed="false">
      <c r="B122" s="9"/>
      <c r="C122" s="10"/>
      <c r="D122" s="11"/>
      <c r="E122" s="11"/>
      <c r="F122" s="12"/>
      <c r="G122" s="12"/>
      <c r="H122" s="13" t="str">
        <f aca="false">IF(N(F122)+N(G122)=0,"",N(F122)+N(G122))</f>
        <v/>
      </c>
    </row>
    <row r="123" customFormat="false" ht="15" hidden="false" customHeight="false" outlineLevel="0" collapsed="false">
      <c r="B123" s="14"/>
      <c r="C123" s="15"/>
      <c r="D123" s="16"/>
      <c r="E123" s="16"/>
      <c r="F123" s="17"/>
      <c r="G123" s="17"/>
      <c r="H123" s="13" t="str">
        <f aca="false">IF(N(F123)+N(G123)=0,"",N(F123)+N(G123))</f>
        <v/>
      </c>
    </row>
    <row r="124" customFormat="false" ht="15" hidden="false" customHeight="false" outlineLevel="0" collapsed="false">
      <c r="B124" s="9"/>
      <c r="C124" s="10"/>
      <c r="D124" s="11"/>
      <c r="E124" s="11"/>
      <c r="F124" s="12"/>
      <c r="G124" s="12"/>
      <c r="H124" s="13" t="str">
        <f aca="false">IF(N(F124)+N(G124)=0,"",N(F124)+N(G124))</f>
        <v/>
      </c>
    </row>
    <row r="125" customFormat="false" ht="15" hidden="false" customHeight="false" outlineLevel="0" collapsed="false">
      <c r="B125" s="14"/>
      <c r="C125" s="15"/>
      <c r="D125" s="16"/>
      <c r="E125" s="16"/>
      <c r="F125" s="17"/>
      <c r="G125" s="17"/>
      <c r="H125" s="13" t="str">
        <f aca="false">IF(N(F125)+N(G125)=0,"",N(F125)+N(G125))</f>
        <v/>
      </c>
    </row>
    <row r="126" customFormat="false" ht="15" hidden="false" customHeight="false" outlineLevel="0" collapsed="false">
      <c r="B126" s="9"/>
      <c r="C126" s="10"/>
      <c r="D126" s="11"/>
      <c r="E126" s="11"/>
      <c r="F126" s="12"/>
      <c r="G126" s="12"/>
      <c r="H126" s="13" t="str">
        <f aca="false">IF(N(F126)+N(G126)=0,"",N(F126)+N(G126))</f>
        <v/>
      </c>
    </row>
    <row r="127" customFormat="false" ht="15" hidden="false" customHeight="false" outlineLevel="0" collapsed="false">
      <c r="B127" s="14"/>
      <c r="C127" s="15"/>
      <c r="D127" s="16"/>
      <c r="E127" s="16"/>
      <c r="F127" s="17"/>
      <c r="G127" s="17"/>
      <c r="H127" s="13" t="str">
        <f aca="false">IF(N(F127)+N(G127)=0,"",N(F127)+N(G127))</f>
        <v/>
      </c>
    </row>
    <row r="128" customFormat="false" ht="15" hidden="false" customHeight="false" outlineLevel="0" collapsed="false">
      <c r="B128" s="9"/>
      <c r="C128" s="10"/>
      <c r="D128" s="11"/>
      <c r="E128" s="11"/>
      <c r="F128" s="12"/>
      <c r="G128" s="12"/>
      <c r="H128" s="13" t="str">
        <f aca="false">IF(N(F128)+N(G128)=0,"",N(F128)+N(G128))</f>
        <v/>
      </c>
    </row>
    <row r="129" customFormat="false" ht="15" hidden="false" customHeight="false" outlineLevel="0" collapsed="false">
      <c r="B129" s="14"/>
      <c r="C129" s="15"/>
      <c r="D129" s="16"/>
      <c r="E129" s="16"/>
      <c r="F129" s="17"/>
      <c r="G129" s="17"/>
      <c r="H129" s="13" t="str">
        <f aca="false">IF(N(F129)+N(G129)=0,"",N(F129)+N(G129))</f>
        <v/>
      </c>
    </row>
    <row r="130" customFormat="false" ht="15" hidden="false" customHeight="false" outlineLevel="0" collapsed="false">
      <c r="B130" s="9"/>
      <c r="C130" s="10"/>
      <c r="D130" s="11"/>
      <c r="E130" s="11"/>
      <c r="F130" s="12"/>
      <c r="G130" s="12"/>
      <c r="H130" s="13" t="str">
        <f aca="false">IF(N(F130)+N(G130)=0,"",N(F130)+N(G130))</f>
        <v/>
      </c>
    </row>
    <row r="131" customFormat="false" ht="15" hidden="false" customHeight="false" outlineLevel="0" collapsed="false">
      <c r="B131" s="14"/>
      <c r="C131" s="15"/>
      <c r="D131" s="16"/>
      <c r="E131" s="16"/>
      <c r="F131" s="17"/>
      <c r="G131" s="17"/>
      <c r="H131" s="13" t="str">
        <f aca="false">IF(N(F131)+N(G131)=0,"",N(F131)+N(G131))</f>
        <v/>
      </c>
    </row>
    <row r="132" customFormat="false" ht="15" hidden="false" customHeight="false" outlineLevel="0" collapsed="false">
      <c r="B132" s="9"/>
      <c r="C132" s="10"/>
      <c r="D132" s="11"/>
      <c r="E132" s="11"/>
      <c r="F132" s="12"/>
      <c r="G132" s="12"/>
      <c r="H132" s="13" t="str">
        <f aca="false">IF(N(F132)+N(G132)=0,"",N(F132)+N(G132))</f>
        <v/>
      </c>
    </row>
    <row r="133" customFormat="false" ht="15" hidden="false" customHeight="false" outlineLevel="0" collapsed="false">
      <c r="B133" s="14"/>
      <c r="C133" s="15"/>
      <c r="D133" s="16"/>
      <c r="E133" s="16"/>
      <c r="F133" s="17"/>
      <c r="G133" s="17"/>
      <c r="H133" s="13" t="str">
        <f aca="false">IF(N(F133)+N(G133)=0,"",N(F133)+N(G133))</f>
        <v/>
      </c>
    </row>
    <row r="134" customFormat="false" ht="15" hidden="false" customHeight="false" outlineLevel="0" collapsed="false">
      <c r="B134" s="9"/>
      <c r="C134" s="10"/>
      <c r="D134" s="11"/>
      <c r="E134" s="11"/>
      <c r="F134" s="12"/>
      <c r="G134" s="12"/>
      <c r="H134" s="13" t="str">
        <f aca="false">IF(N(F134)+N(G134)=0,"",N(F134)+N(G134))</f>
        <v/>
      </c>
    </row>
    <row r="135" customFormat="false" ht="15" hidden="false" customHeight="false" outlineLevel="0" collapsed="false">
      <c r="B135" s="14"/>
      <c r="C135" s="15"/>
      <c r="D135" s="16"/>
      <c r="E135" s="16"/>
      <c r="F135" s="17"/>
      <c r="G135" s="17"/>
      <c r="H135" s="13" t="str">
        <f aca="false">IF(N(F135)+N(G135)=0,"",N(F135)+N(G135))</f>
        <v/>
      </c>
    </row>
    <row r="136" customFormat="false" ht="15" hidden="false" customHeight="false" outlineLevel="0" collapsed="false">
      <c r="B136" s="9"/>
      <c r="C136" s="10"/>
      <c r="D136" s="11"/>
      <c r="E136" s="11"/>
      <c r="F136" s="12"/>
      <c r="G136" s="12"/>
      <c r="H136" s="13" t="str">
        <f aca="false">IF(N(F136)+N(G136)=0,"",N(F136)+N(G136))</f>
        <v/>
      </c>
    </row>
    <row r="137" customFormat="false" ht="15" hidden="false" customHeight="false" outlineLevel="0" collapsed="false">
      <c r="B137" s="14"/>
      <c r="C137" s="15"/>
      <c r="D137" s="16"/>
      <c r="E137" s="16"/>
      <c r="F137" s="17"/>
      <c r="G137" s="17"/>
      <c r="H137" s="13" t="str">
        <f aca="false">IF(N(F137)+N(G137)=0,"",N(F137)+N(G137))</f>
        <v/>
      </c>
    </row>
    <row r="138" customFormat="false" ht="15" hidden="false" customHeight="false" outlineLevel="0" collapsed="false">
      <c r="B138" s="9"/>
      <c r="C138" s="10"/>
      <c r="D138" s="11"/>
      <c r="E138" s="11"/>
      <c r="F138" s="12"/>
      <c r="G138" s="12"/>
      <c r="H138" s="13" t="str">
        <f aca="false">IF(N(F138)+N(G138)=0,"",N(F138)+N(G138))</f>
        <v/>
      </c>
    </row>
    <row r="139" customFormat="false" ht="15" hidden="false" customHeight="false" outlineLevel="0" collapsed="false">
      <c r="B139" s="14"/>
      <c r="C139" s="15"/>
      <c r="D139" s="16"/>
      <c r="E139" s="16"/>
      <c r="F139" s="17"/>
      <c r="G139" s="17"/>
      <c r="H139" s="13" t="str">
        <f aca="false">IF(N(F139)+N(G139)=0,"",N(F139)+N(G139))</f>
        <v/>
      </c>
    </row>
    <row r="140" customFormat="false" ht="15" hidden="false" customHeight="false" outlineLevel="0" collapsed="false">
      <c r="B140" s="9"/>
      <c r="C140" s="10"/>
      <c r="D140" s="11"/>
      <c r="E140" s="11"/>
      <c r="F140" s="12"/>
      <c r="G140" s="12"/>
      <c r="H140" s="13" t="str">
        <f aca="false">IF(N(F140)+N(G140)=0,"",N(F140)+N(G140))</f>
        <v/>
      </c>
    </row>
    <row r="141" customFormat="false" ht="15" hidden="false" customHeight="false" outlineLevel="0" collapsed="false">
      <c r="B141" s="14"/>
      <c r="C141" s="15"/>
      <c r="D141" s="16"/>
      <c r="E141" s="16"/>
      <c r="F141" s="17"/>
      <c r="G141" s="17"/>
      <c r="H141" s="13" t="str">
        <f aca="false">IF(N(F141)+N(G141)=0,"",N(F141)+N(G141))</f>
        <v/>
      </c>
    </row>
    <row r="142" customFormat="false" ht="15" hidden="false" customHeight="false" outlineLevel="0" collapsed="false">
      <c r="B142" s="9"/>
      <c r="C142" s="10"/>
      <c r="D142" s="11"/>
      <c r="E142" s="11"/>
      <c r="F142" s="12"/>
      <c r="G142" s="12"/>
      <c r="H142" s="13" t="str">
        <f aca="false">IF(N(F142)+N(G142)=0,"",N(F142)+N(G142))</f>
        <v/>
      </c>
    </row>
    <row r="143" customFormat="false" ht="15" hidden="false" customHeight="false" outlineLevel="0" collapsed="false">
      <c r="B143" s="14"/>
      <c r="C143" s="15"/>
      <c r="D143" s="16"/>
      <c r="E143" s="16"/>
      <c r="F143" s="17"/>
      <c r="G143" s="17"/>
      <c r="H143" s="13" t="str">
        <f aca="false">IF(N(F143)+N(G143)=0,"",N(F143)+N(G143))</f>
        <v/>
      </c>
    </row>
    <row r="144" customFormat="false" ht="15" hidden="false" customHeight="false" outlineLevel="0" collapsed="false">
      <c r="B144" s="9"/>
      <c r="C144" s="10"/>
      <c r="D144" s="11"/>
      <c r="E144" s="11"/>
      <c r="F144" s="12"/>
      <c r="G144" s="12"/>
      <c r="H144" s="13" t="str">
        <f aca="false">IF(N(F144)+N(G144)=0,"",N(F144)+N(G144))</f>
        <v/>
      </c>
    </row>
    <row r="145" customFormat="false" ht="15" hidden="false" customHeight="false" outlineLevel="0" collapsed="false">
      <c r="B145" s="14"/>
      <c r="C145" s="15"/>
      <c r="D145" s="16"/>
      <c r="E145" s="16"/>
      <c r="F145" s="17"/>
      <c r="G145" s="17"/>
      <c r="H145" s="13" t="str">
        <f aca="false">IF(N(F145)+N(G145)=0,"",N(F145)+N(G145))</f>
        <v/>
      </c>
    </row>
    <row r="146" customFormat="false" ht="15" hidden="false" customHeight="false" outlineLevel="0" collapsed="false">
      <c r="B146" s="9"/>
      <c r="C146" s="10"/>
      <c r="D146" s="11"/>
      <c r="E146" s="11"/>
      <c r="F146" s="12"/>
      <c r="G146" s="12"/>
      <c r="H146" s="13" t="str">
        <f aca="false">IF(N(F146)+N(G146)=0,"",N(F146)+N(G146))</f>
        <v/>
      </c>
    </row>
    <row r="147" customFormat="false" ht="15" hidden="false" customHeight="false" outlineLevel="0" collapsed="false">
      <c r="B147" s="14"/>
      <c r="C147" s="15"/>
      <c r="D147" s="16"/>
      <c r="E147" s="16"/>
      <c r="F147" s="17"/>
      <c r="G147" s="17"/>
      <c r="H147" s="13" t="str">
        <f aca="false">IF(N(F147)+N(G147)=0,"",N(F147)+N(G147))</f>
        <v/>
      </c>
    </row>
    <row r="148" customFormat="false" ht="15" hidden="false" customHeight="false" outlineLevel="0" collapsed="false">
      <c r="B148" s="9"/>
      <c r="C148" s="10"/>
      <c r="D148" s="11"/>
      <c r="E148" s="11"/>
      <c r="F148" s="12"/>
      <c r="G148" s="12"/>
      <c r="H148" s="13" t="str">
        <f aca="false">IF(N(F148)+N(G148)=0,"",N(F148)+N(G148))</f>
        <v/>
      </c>
    </row>
    <row r="149" customFormat="false" ht="15" hidden="false" customHeight="false" outlineLevel="0" collapsed="false">
      <c r="B149" s="14"/>
      <c r="C149" s="15"/>
      <c r="D149" s="16"/>
      <c r="E149" s="16"/>
      <c r="F149" s="17"/>
      <c r="G149" s="17"/>
      <c r="H149" s="13" t="str">
        <f aca="false">IF(N(F149)+N(G149)=0,"",N(F149)+N(G149))</f>
        <v/>
      </c>
    </row>
    <row r="150" customFormat="false" ht="15" hidden="false" customHeight="false" outlineLevel="0" collapsed="false">
      <c r="B150" s="9"/>
      <c r="C150" s="10"/>
      <c r="D150" s="11"/>
      <c r="E150" s="11"/>
      <c r="F150" s="12"/>
      <c r="G150" s="12"/>
      <c r="H150" s="13" t="str">
        <f aca="false">IF(N(F150)+N(G150)=0,"",N(F150)+N(G150))</f>
        <v/>
      </c>
    </row>
    <row r="151" customFormat="false" ht="15" hidden="false" customHeight="false" outlineLevel="0" collapsed="false">
      <c r="B151" s="14"/>
      <c r="C151" s="15"/>
      <c r="D151" s="16"/>
      <c r="E151" s="16"/>
      <c r="F151" s="17"/>
      <c r="G151" s="17"/>
      <c r="H151" s="13" t="str">
        <f aca="false">IF(N(F151)+N(G151)=0,"",N(F151)+N(G151))</f>
        <v/>
      </c>
    </row>
    <row r="152" customFormat="false" ht="15" hidden="false" customHeight="false" outlineLevel="0" collapsed="false">
      <c r="B152" s="9"/>
      <c r="C152" s="10"/>
      <c r="D152" s="11"/>
      <c r="E152" s="11"/>
      <c r="F152" s="12"/>
      <c r="G152" s="12"/>
      <c r="H152" s="13" t="str">
        <f aca="false">IF(N(F152)+N(G152)=0,"",N(F152)+N(G152))</f>
        <v/>
      </c>
    </row>
    <row r="153" customFormat="false" ht="15" hidden="false" customHeight="false" outlineLevel="0" collapsed="false">
      <c r="B153" s="14"/>
      <c r="C153" s="15"/>
      <c r="D153" s="16"/>
      <c r="E153" s="16"/>
      <c r="F153" s="17"/>
      <c r="G153" s="17"/>
      <c r="H153" s="13" t="str">
        <f aca="false">IF(N(F153)+N(G153)=0,"",N(F153)+N(G153))</f>
        <v/>
      </c>
    </row>
    <row r="154" customFormat="false" ht="15" hidden="false" customHeight="false" outlineLevel="0" collapsed="false">
      <c r="B154" s="9"/>
      <c r="C154" s="10"/>
      <c r="D154" s="11"/>
      <c r="E154" s="11"/>
      <c r="F154" s="12"/>
      <c r="G154" s="12"/>
      <c r="H154" s="13" t="str">
        <f aca="false">IF(N(F154)+N(G154)=0,"",N(F154)+N(G154))</f>
        <v/>
      </c>
    </row>
    <row r="155" customFormat="false" ht="15" hidden="false" customHeight="false" outlineLevel="0" collapsed="false">
      <c r="B155" s="14"/>
      <c r="C155" s="15"/>
      <c r="D155" s="16"/>
      <c r="E155" s="16"/>
      <c r="F155" s="17"/>
      <c r="G155" s="17"/>
      <c r="H155" s="13" t="str">
        <f aca="false">IF(N(F155)+N(G155)=0,"",N(F155)+N(G155))</f>
        <v/>
      </c>
    </row>
    <row r="156" customFormat="false" ht="15" hidden="false" customHeight="false" outlineLevel="0" collapsed="false">
      <c r="B156" s="9"/>
      <c r="C156" s="10"/>
      <c r="D156" s="11"/>
      <c r="E156" s="11"/>
      <c r="F156" s="12"/>
      <c r="G156" s="12"/>
      <c r="H156" s="13" t="str">
        <f aca="false">IF(N(F156)+N(G156)=0,"",N(F156)+N(G156))</f>
        <v/>
      </c>
    </row>
    <row r="157" customFormat="false" ht="15" hidden="false" customHeight="false" outlineLevel="0" collapsed="false">
      <c r="B157" s="14"/>
      <c r="C157" s="15"/>
      <c r="D157" s="16"/>
      <c r="E157" s="16"/>
      <c r="F157" s="17"/>
      <c r="G157" s="17"/>
      <c r="H157" s="13" t="str">
        <f aca="false">IF(N(F157)+N(G157)=0,"",N(F157)+N(G157))</f>
        <v/>
      </c>
    </row>
    <row r="158" customFormat="false" ht="15" hidden="false" customHeight="false" outlineLevel="0" collapsed="false">
      <c r="B158" s="9"/>
      <c r="C158" s="10"/>
      <c r="D158" s="11"/>
      <c r="E158" s="11"/>
      <c r="F158" s="12"/>
      <c r="G158" s="12"/>
      <c r="H158" s="13" t="str">
        <f aca="false">IF(N(F158)+N(G158)=0,"",N(F158)+N(G158))</f>
        <v/>
      </c>
    </row>
    <row r="159" customFormat="false" ht="15" hidden="false" customHeight="false" outlineLevel="0" collapsed="false">
      <c r="B159" s="14"/>
      <c r="C159" s="15"/>
      <c r="D159" s="16"/>
      <c r="E159" s="16"/>
      <c r="F159" s="17"/>
      <c r="G159" s="17"/>
      <c r="H159" s="13" t="str">
        <f aca="false">IF(N(F159)+N(G159)=0,"",N(F159)+N(G159))</f>
        <v/>
      </c>
    </row>
    <row r="160" customFormat="false" ht="15" hidden="false" customHeight="false" outlineLevel="0" collapsed="false">
      <c r="B160" s="9"/>
      <c r="C160" s="10"/>
      <c r="D160" s="11"/>
      <c r="E160" s="11"/>
      <c r="F160" s="12"/>
      <c r="G160" s="12"/>
      <c r="H160" s="13" t="str">
        <f aca="false">IF(N(F160)+N(G160)=0,"",N(F160)+N(G160))</f>
        <v/>
      </c>
    </row>
    <row r="161" customFormat="false" ht="15" hidden="false" customHeight="false" outlineLevel="0" collapsed="false">
      <c r="B161" s="14"/>
      <c r="C161" s="15"/>
      <c r="D161" s="16"/>
      <c r="E161" s="16"/>
      <c r="F161" s="17"/>
      <c r="G161" s="17"/>
      <c r="H161" s="13" t="str">
        <f aca="false">IF(N(F161)+N(G161)=0,"",N(F161)+N(G161))</f>
        <v/>
      </c>
    </row>
    <row r="162" customFormat="false" ht="15" hidden="false" customHeight="false" outlineLevel="0" collapsed="false">
      <c r="B162" s="9"/>
      <c r="C162" s="10"/>
      <c r="D162" s="11"/>
      <c r="E162" s="11"/>
      <c r="F162" s="12"/>
      <c r="G162" s="12"/>
      <c r="H162" s="13" t="str">
        <f aca="false">IF(N(F162)+N(G162)=0,"",N(F162)+N(G162))</f>
        <v/>
      </c>
    </row>
    <row r="163" customFormat="false" ht="15" hidden="false" customHeight="false" outlineLevel="0" collapsed="false">
      <c r="B163" s="14"/>
      <c r="C163" s="15"/>
      <c r="D163" s="16"/>
      <c r="E163" s="16"/>
      <c r="F163" s="17"/>
      <c r="G163" s="17"/>
      <c r="H163" s="13" t="str">
        <f aca="false">IF(N(F163)+N(G163)=0,"",N(F163)+N(G163))</f>
        <v/>
      </c>
    </row>
    <row r="164" customFormat="false" ht="15" hidden="false" customHeight="false" outlineLevel="0" collapsed="false">
      <c r="B164" s="9"/>
      <c r="C164" s="10"/>
      <c r="D164" s="11"/>
      <c r="E164" s="11"/>
      <c r="F164" s="12"/>
      <c r="G164" s="12"/>
      <c r="H164" s="13" t="str">
        <f aca="false">IF(N(F164)+N(G164)=0,"",N(F164)+N(G164))</f>
        <v/>
      </c>
    </row>
    <row r="165" customFormat="false" ht="15" hidden="false" customHeight="false" outlineLevel="0" collapsed="false">
      <c r="B165" s="14"/>
      <c r="C165" s="15"/>
      <c r="D165" s="16"/>
      <c r="E165" s="16"/>
      <c r="F165" s="17"/>
      <c r="G165" s="17"/>
      <c r="H165" s="13" t="str">
        <f aca="false">IF(N(F165)+N(G165)=0,"",N(F165)+N(G165))</f>
        <v/>
      </c>
    </row>
    <row r="166" customFormat="false" ht="15" hidden="false" customHeight="false" outlineLevel="0" collapsed="false">
      <c r="B166" s="9"/>
      <c r="C166" s="10"/>
      <c r="D166" s="11"/>
      <c r="E166" s="11"/>
      <c r="F166" s="12"/>
      <c r="G166" s="12"/>
      <c r="H166" s="13" t="str">
        <f aca="false">IF(N(F166)+N(G166)=0,"",N(F166)+N(G166))</f>
        <v/>
      </c>
    </row>
    <row r="167" customFormat="false" ht="15" hidden="false" customHeight="false" outlineLevel="0" collapsed="false">
      <c r="B167" s="14"/>
      <c r="C167" s="15"/>
      <c r="D167" s="16"/>
      <c r="E167" s="16"/>
      <c r="F167" s="17"/>
      <c r="G167" s="17"/>
      <c r="H167" s="13" t="str">
        <f aca="false">IF(N(F167)+N(G167)=0,"",N(F167)+N(G167))</f>
        <v/>
      </c>
    </row>
    <row r="168" customFormat="false" ht="15" hidden="false" customHeight="false" outlineLevel="0" collapsed="false">
      <c r="B168" s="9"/>
      <c r="C168" s="10"/>
      <c r="D168" s="11"/>
      <c r="E168" s="11"/>
      <c r="F168" s="12"/>
      <c r="G168" s="12"/>
      <c r="H168" s="13" t="str">
        <f aca="false">IF(N(F168)+N(G168)=0,"",N(F168)+N(G168))</f>
        <v/>
      </c>
    </row>
    <row r="169" customFormat="false" ht="15" hidden="false" customHeight="false" outlineLevel="0" collapsed="false">
      <c r="B169" s="14"/>
      <c r="C169" s="15"/>
      <c r="D169" s="16"/>
      <c r="E169" s="16"/>
      <c r="F169" s="17"/>
      <c r="G169" s="17"/>
      <c r="H169" s="13" t="str">
        <f aca="false">IF(N(F169)+N(G169)=0,"",N(F169)+N(G169))</f>
        <v/>
      </c>
    </row>
    <row r="170" customFormat="false" ht="15" hidden="false" customHeight="false" outlineLevel="0" collapsed="false">
      <c r="B170" s="9"/>
      <c r="C170" s="10"/>
      <c r="D170" s="11"/>
      <c r="E170" s="11"/>
      <c r="F170" s="12"/>
      <c r="G170" s="12"/>
      <c r="H170" s="13" t="str">
        <f aca="false">IF(N(F170)+N(G170)=0,"",N(F170)+N(G170))</f>
        <v/>
      </c>
    </row>
    <row r="171" customFormat="false" ht="15" hidden="false" customHeight="false" outlineLevel="0" collapsed="false">
      <c r="B171" s="14"/>
      <c r="C171" s="15"/>
      <c r="D171" s="16"/>
      <c r="E171" s="16"/>
      <c r="F171" s="17"/>
      <c r="G171" s="17"/>
      <c r="H171" s="13" t="str">
        <f aca="false">IF(N(F171)+N(G171)=0,"",N(F171)+N(G171))</f>
        <v/>
      </c>
    </row>
    <row r="172" customFormat="false" ht="15" hidden="false" customHeight="false" outlineLevel="0" collapsed="false">
      <c r="B172" s="9"/>
      <c r="C172" s="10"/>
      <c r="D172" s="11"/>
      <c r="E172" s="11"/>
      <c r="F172" s="12"/>
      <c r="G172" s="12"/>
      <c r="H172" s="13" t="str">
        <f aca="false">IF(N(F172)+N(G172)=0,"",N(F172)+N(G172))</f>
        <v/>
      </c>
    </row>
    <row r="173" customFormat="false" ht="15" hidden="false" customHeight="false" outlineLevel="0" collapsed="false">
      <c r="B173" s="14"/>
      <c r="C173" s="15"/>
      <c r="D173" s="16"/>
      <c r="E173" s="16"/>
      <c r="F173" s="17"/>
      <c r="G173" s="17"/>
      <c r="H173" s="13" t="str">
        <f aca="false">IF(N(F173)+N(G173)=0,"",N(F173)+N(G173))</f>
        <v/>
      </c>
    </row>
    <row r="174" customFormat="false" ht="15" hidden="false" customHeight="false" outlineLevel="0" collapsed="false">
      <c r="B174" s="9"/>
      <c r="C174" s="10"/>
      <c r="D174" s="11"/>
      <c r="E174" s="11"/>
      <c r="F174" s="12"/>
      <c r="G174" s="12"/>
      <c r="H174" s="13" t="str">
        <f aca="false">IF(N(F174)+N(G174)=0,"",N(F174)+N(G174))</f>
        <v/>
      </c>
    </row>
    <row r="175" customFormat="false" ht="15" hidden="false" customHeight="false" outlineLevel="0" collapsed="false">
      <c r="B175" s="14"/>
      <c r="C175" s="15"/>
      <c r="D175" s="16"/>
      <c r="E175" s="16"/>
      <c r="F175" s="17"/>
      <c r="G175" s="17"/>
      <c r="H175" s="13" t="str">
        <f aca="false">IF(N(F175)+N(G175)=0,"",N(F175)+N(G175))</f>
        <v/>
      </c>
    </row>
    <row r="176" customFormat="false" ht="15" hidden="false" customHeight="false" outlineLevel="0" collapsed="false">
      <c r="B176" s="9"/>
      <c r="C176" s="10"/>
      <c r="D176" s="11"/>
      <c r="E176" s="11"/>
      <c r="F176" s="12"/>
      <c r="G176" s="12"/>
      <c r="H176" s="13" t="str">
        <f aca="false">IF(N(F176)+N(G176)=0,"",N(F176)+N(G176))</f>
        <v/>
      </c>
    </row>
    <row r="177" customFormat="false" ht="15" hidden="false" customHeight="false" outlineLevel="0" collapsed="false">
      <c r="B177" s="14"/>
      <c r="C177" s="15"/>
      <c r="D177" s="16"/>
      <c r="E177" s="16"/>
      <c r="F177" s="17"/>
      <c r="G177" s="17"/>
      <c r="H177" s="13" t="str">
        <f aca="false">IF(N(F177)+N(G177)=0,"",N(F177)+N(G177))</f>
        <v/>
      </c>
    </row>
    <row r="178" customFormat="false" ht="15" hidden="false" customHeight="false" outlineLevel="0" collapsed="false">
      <c r="B178" s="9"/>
      <c r="C178" s="10"/>
      <c r="D178" s="11"/>
      <c r="E178" s="11"/>
      <c r="F178" s="12"/>
      <c r="G178" s="12"/>
      <c r="H178" s="13" t="str">
        <f aca="false">IF(N(F178)+N(G178)=0,"",N(F178)+N(G178))</f>
        <v/>
      </c>
    </row>
    <row r="179" customFormat="false" ht="15" hidden="false" customHeight="false" outlineLevel="0" collapsed="false">
      <c r="B179" s="14"/>
      <c r="C179" s="15"/>
      <c r="D179" s="16"/>
      <c r="E179" s="16"/>
      <c r="F179" s="17"/>
      <c r="G179" s="17"/>
      <c r="H179" s="13" t="str">
        <f aca="false">IF(N(F179)+N(G179)=0,"",N(F179)+N(G179))</f>
        <v/>
      </c>
    </row>
    <row r="180" customFormat="false" ht="15" hidden="false" customHeight="false" outlineLevel="0" collapsed="false">
      <c r="B180" s="9"/>
      <c r="C180" s="10"/>
      <c r="D180" s="11"/>
      <c r="E180" s="11"/>
      <c r="F180" s="12"/>
      <c r="G180" s="12"/>
      <c r="H180" s="13" t="str">
        <f aca="false">IF(N(F180)+N(G180)=0,"",N(F180)+N(G180))</f>
        <v/>
      </c>
    </row>
    <row r="181" customFormat="false" ht="15" hidden="false" customHeight="false" outlineLevel="0" collapsed="false">
      <c r="B181" s="14"/>
      <c r="C181" s="15"/>
      <c r="D181" s="16"/>
      <c r="E181" s="16"/>
      <c r="F181" s="17"/>
      <c r="G181" s="17"/>
      <c r="H181" s="13" t="str">
        <f aca="false">IF(N(F181)+N(G181)=0,"",N(F181)+N(G181))</f>
        <v/>
      </c>
    </row>
    <row r="182" customFormat="false" ht="15" hidden="false" customHeight="false" outlineLevel="0" collapsed="false">
      <c r="B182" s="9"/>
      <c r="C182" s="10"/>
      <c r="D182" s="11"/>
      <c r="E182" s="11"/>
      <c r="F182" s="12"/>
      <c r="G182" s="12"/>
      <c r="H182" s="13" t="str">
        <f aca="false">IF(N(F182)+N(G182)=0,"",N(F182)+N(G182))</f>
        <v/>
      </c>
    </row>
    <row r="183" customFormat="false" ht="15" hidden="false" customHeight="false" outlineLevel="0" collapsed="false">
      <c r="B183" s="14"/>
      <c r="C183" s="15"/>
      <c r="D183" s="16"/>
      <c r="E183" s="16"/>
      <c r="F183" s="17"/>
      <c r="G183" s="17"/>
      <c r="H183" s="13" t="str">
        <f aca="false">IF(N(F183)+N(G183)=0,"",N(F183)+N(G183))</f>
        <v/>
      </c>
    </row>
    <row r="184" customFormat="false" ht="15" hidden="false" customHeight="false" outlineLevel="0" collapsed="false">
      <c r="B184" s="9"/>
      <c r="C184" s="10"/>
      <c r="D184" s="11"/>
      <c r="E184" s="11"/>
      <c r="F184" s="12"/>
      <c r="G184" s="12"/>
      <c r="H184" s="13" t="str">
        <f aca="false">IF(N(F184)+N(G184)=0,"",N(F184)+N(G184))</f>
        <v/>
      </c>
    </row>
    <row r="185" customFormat="false" ht="15" hidden="false" customHeight="false" outlineLevel="0" collapsed="false">
      <c r="B185" s="14"/>
      <c r="C185" s="15"/>
      <c r="D185" s="16"/>
      <c r="E185" s="16"/>
      <c r="F185" s="17"/>
      <c r="G185" s="17"/>
      <c r="H185" s="13" t="str">
        <f aca="false">IF(N(F185)+N(G185)=0,"",N(F185)+N(G185))</f>
        <v/>
      </c>
    </row>
    <row r="186" customFormat="false" ht="15" hidden="false" customHeight="false" outlineLevel="0" collapsed="false">
      <c r="B186" s="9"/>
      <c r="C186" s="10"/>
      <c r="D186" s="11"/>
      <c r="E186" s="11"/>
      <c r="F186" s="12"/>
      <c r="G186" s="12"/>
      <c r="H186" s="13" t="str">
        <f aca="false">IF(N(F186)+N(G186)=0,"",N(F186)+N(G186))</f>
        <v/>
      </c>
    </row>
    <row r="187" customFormat="false" ht="15" hidden="false" customHeight="false" outlineLevel="0" collapsed="false">
      <c r="B187" s="14"/>
      <c r="C187" s="15"/>
      <c r="D187" s="16"/>
      <c r="E187" s="16"/>
      <c r="F187" s="17"/>
      <c r="G187" s="17"/>
      <c r="H187" s="13" t="str">
        <f aca="false">IF(N(F187)+N(G187)=0,"",N(F187)+N(G187))</f>
        <v/>
      </c>
    </row>
    <row r="188" customFormat="false" ht="15" hidden="false" customHeight="false" outlineLevel="0" collapsed="false">
      <c r="B188" s="9"/>
      <c r="C188" s="10"/>
      <c r="D188" s="11"/>
      <c r="E188" s="11"/>
      <c r="F188" s="12"/>
      <c r="G188" s="12"/>
      <c r="H188" s="13" t="str">
        <f aca="false">IF(N(F188)+N(G188)=0,"",N(F188)+N(G188))</f>
        <v/>
      </c>
    </row>
    <row r="189" customFormat="false" ht="15" hidden="false" customHeight="false" outlineLevel="0" collapsed="false">
      <c r="B189" s="14"/>
      <c r="C189" s="15"/>
      <c r="D189" s="16"/>
      <c r="E189" s="16"/>
      <c r="F189" s="17"/>
      <c r="G189" s="17"/>
      <c r="H189" s="13" t="str">
        <f aca="false">IF(N(F189)+N(G189)=0,"",N(F189)+N(G189))</f>
        <v/>
      </c>
    </row>
    <row r="190" customFormat="false" ht="15" hidden="false" customHeight="false" outlineLevel="0" collapsed="false">
      <c r="B190" s="9"/>
      <c r="C190" s="10"/>
      <c r="D190" s="11"/>
      <c r="E190" s="11"/>
      <c r="F190" s="12"/>
      <c r="G190" s="12"/>
      <c r="H190" s="13" t="str">
        <f aca="false">IF(N(F190)+N(G190)=0,"",N(F190)+N(G190))</f>
        <v/>
      </c>
    </row>
    <row r="191" customFormat="false" ht="15" hidden="false" customHeight="false" outlineLevel="0" collapsed="false">
      <c r="B191" s="14"/>
      <c r="C191" s="15"/>
      <c r="D191" s="16"/>
      <c r="E191" s="16"/>
      <c r="F191" s="17"/>
      <c r="G191" s="17"/>
      <c r="H191" s="13" t="str">
        <f aca="false">IF(N(F191)+N(G191)=0,"",N(F191)+N(G191))</f>
        <v/>
      </c>
    </row>
    <row r="192" customFormat="false" ht="15" hidden="false" customHeight="false" outlineLevel="0" collapsed="false">
      <c r="B192" s="9"/>
      <c r="C192" s="10"/>
      <c r="D192" s="11"/>
      <c r="E192" s="11"/>
      <c r="F192" s="12"/>
      <c r="G192" s="12"/>
      <c r="H192" s="13" t="str">
        <f aca="false">IF(N(F192)+N(G192)=0,"",N(F192)+N(G192))</f>
        <v/>
      </c>
    </row>
    <row r="193" customFormat="false" ht="15" hidden="false" customHeight="false" outlineLevel="0" collapsed="false">
      <c r="B193" s="14"/>
      <c r="C193" s="15"/>
      <c r="D193" s="16"/>
      <c r="E193" s="16"/>
      <c r="F193" s="17"/>
      <c r="G193" s="17"/>
      <c r="H193" s="13" t="str">
        <f aca="false">IF(N(F193)+N(G193)=0,"",N(F193)+N(G193))</f>
        <v/>
      </c>
    </row>
    <row r="194" customFormat="false" ht="15" hidden="false" customHeight="false" outlineLevel="0" collapsed="false">
      <c r="B194" s="9"/>
      <c r="C194" s="10"/>
      <c r="D194" s="11"/>
      <c r="E194" s="11"/>
      <c r="F194" s="12"/>
      <c r="G194" s="12"/>
      <c r="H194" s="13" t="str">
        <f aca="false">IF(N(F194)+N(G194)=0,"",N(F194)+N(G194))</f>
        <v/>
      </c>
    </row>
    <row r="195" customFormat="false" ht="15" hidden="false" customHeight="false" outlineLevel="0" collapsed="false">
      <c r="B195" s="14"/>
      <c r="C195" s="15"/>
      <c r="D195" s="16"/>
      <c r="E195" s="16"/>
      <c r="F195" s="17"/>
      <c r="G195" s="17"/>
      <c r="H195" s="13" t="str">
        <f aca="false">IF(N(F195)+N(G195)=0,"",N(F195)+N(G195))</f>
        <v/>
      </c>
    </row>
    <row r="196" customFormat="false" ht="15" hidden="false" customHeight="false" outlineLevel="0" collapsed="false">
      <c r="B196" s="9"/>
      <c r="C196" s="10"/>
      <c r="D196" s="11"/>
      <c r="E196" s="11"/>
      <c r="F196" s="12"/>
      <c r="G196" s="12"/>
      <c r="H196" s="13" t="str">
        <f aca="false">IF(N(F196)+N(G196)=0,"",N(F196)+N(G196))</f>
        <v/>
      </c>
    </row>
    <row r="197" customFormat="false" ht="15" hidden="false" customHeight="false" outlineLevel="0" collapsed="false">
      <c r="B197" s="14"/>
      <c r="C197" s="15"/>
      <c r="D197" s="16"/>
      <c r="E197" s="16"/>
      <c r="F197" s="17"/>
      <c r="G197" s="17"/>
      <c r="H197" s="13" t="str">
        <f aca="false">IF(N(F197)+N(G197)=0,"",N(F197)+N(G197))</f>
        <v/>
      </c>
    </row>
    <row r="198" customFormat="false" ht="15" hidden="false" customHeight="false" outlineLevel="0" collapsed="false">
      <c r="B198" s="9"/>
      <c r="C198" s="10"/>
      <c r="D198" s="11"/>
      <c r="E198" s="11"/>
      <c r="F198" s="12"/>
      <c r="G198" s="12"/>
      <c r="H198" s="13" t="str">
        <f aca="false">IF(N(F198)+N(G198)=0,"",N(F198)+N(G198))</f>
        <v/>
      </c>
    </row>
    <row r="199" customFormat="false" ht="15" hidden="false" customHeight="false" outlineLevel="0" collapsed="false">
      <c r="B199" s="14"/>
      <c r="C199" s="15"/>
      <c r="D199" s="16"/>
      <c r="E199" s="16"/>
      <c r="F199" s="17"/>
      <c r="G199" s="17"/>
      <c r="H199" s="13" t="str">
        <f aca="false">IF(N(F199)+N(G199)=0,"",N(F199)+N(G199))</f>
        <v/>
      </c>
    </row>
    <row r="200" customFormat="false" ht="15" hidden="false" customHeight="false" outlineLevel="0" collapsed="false">
      <c r="B200" s="9"/>
      <c r="C200" s="10"/>
      <c r="D200" s="11"/>
      <c r="E200" s="11"/>
      <c r="F200" s="12"/>
      <c r="G200" s="12"/>
      <c r="H200" s="13" t="str">
        <f aca="false">IF(N(F200)+N(G200)=0,"",N(F200)+N(G200))</f>
        <v/>
      </c>
    </row>
    <row r="201" customFormat="false" ht="15" hidden="false" customHeight="false" outlineLevel="0" collapsed="false">
      <c r="B201" s="14"/>
      <c r="C201" s="15"/>
      <c r="D201" s="16"/>
      <c r="E201" s="16"/>
      <c r="F201" s="17"/>
      <c r="G201" s="17"/>
      <c r="H201" s="13" t="str">
        <f aca="false">IF(N(F201)+N(G201)=0,"",N(F201)+N(G201))</f>
        <v/>
      </c>
    </row>
    <row r="202" customFormat="false" ht="15" hidden="false" customHeight="false" outlineLevel="0" collapsed="false">
      <c r="B202" s="9"/>
      <c r="C202" s="10"/>
      <c r="D202" s="11"/>
      <c r="E202" s="11"/>
      <c r="F202" s="12"/>
      <c r="G202" s="12"/>
      <c r="H202" s="13" t="str">
        <f aca="false">IF(N(F202)+N(G202)=0,"",N(F202)+N(G202))</f>
        <v/>
      </c>
    </row>
    <row r="203" customFormat="false" ht="15" hidden="false" customHeight="false" outlineLevel="0" collapsed="false">
      <c r="B203" s="14"/>
      <c r="C203" s="15"/>
      <c r="D203" s="16"/>
      <c r="E203" s="16"/>
      <c r="F203" s="17"/>
      <c r="G203" s="17"/>
      <c r="H203" s="13" t="str">
        <f aca="false">IF(N(F203)+N(G203)=0,"",N(F203)+N(G203))</f>
        <v/>
      </c>
    </row>
    <row r="204" customFormat="false" ht="15" hidden="false" customHeight="false" outlineLevel="0" collapsed="false">
      <c r="B204" s="9"/>
      <c r="C204" s="10"/>
      <c r="D204" s="11"/>
      <c r="E204" s="11"/>
      <c r="F204" s="12"/>
      <c r="G204" s="12"/>
      <c r="H204" s="13" t="str">
        <f aca="false">IF(N(F204)+N(G204)=0,"",N(F204)+N(G204))</f>
        <v/>
      </c>
    </row>
    <row r="205" customFormat="false" ht="15" hidden="false" customHeight="false" outlineLevel="0" collapsed="false">
      <c r="B205" s="14"/>
      <c r="C205" s="15"/>
      <c r="D205" s="16"/>
      <c r="E205" s="16"/>
      <c r="F205" s="17"/>
      <c r="G205" s="17"/>
      <c r="H205" s="13" t="str">
        <f aca="false">IF(N(F205)+N(G205)=0,"",N(F205)+N(G205))</f>
        <v/>
      </c>
    </row>
    <row r="206" customFormat="false" ht="15" hidden="false" customHeight="false" outlineLevel="0" collapsed="false">
      <c r="B206" s="9"/>
      <c r="C206" s="10"/>
      <c r="D206" s="11"/>
      <c r="E206" s="11"/>
      <c r="F206" s="12"/>
      <c r="G206" s="12"/>
      <c r="H206" s="13" t="str">
        <f aca="false">IF(N(F206)+N(G206)=0,"",N(F206)+N(G206))</f>
        <v/>
      </c>
    </row>
    <row r="207" customFormat="false" ht="15" hidden="false" customHeight="false" outlineLevel="0" collapsed="false">
      <c r="B207" s="14"/>
      <c r="C207" s="15"/>
      <c r="D207" s="16"/>
      <c r="E207" s="16"/>
      <c r="F207" s="17"/>
      <c r="G207" s="17"/>
      <c r="H207" s="13" t="str">
        <f aca="false">IF(N(F207)+N(G207)=0,"",N(F207)+N(G207))</f>
        <v/>
      </c>
    </row>
    <row r="208" customFormat="false" ht="15" hidden="false" customHeight="false" outlineLevel="0" collapsed="false">
      <c r="B208" s="9"/>
      <c r="C208" s="10"/>
      <c r="D208" s="11"/>
      <c r="E208" s="11"/>
      <c r="F208" s="12"/>
      <c r="G208" s="12"/>
      <c r="H208" s="13" t="str">
        <f aca="false">IF(N(F208)+N(G208)=0,"",N(F208)+N(G208))</f>
        <v/>
      </c>
    </row>
    <row r="209" customFormat="false" ht="15" hidden="false" customHeight="false" outlineLevel="0" collapsed="false">
      <c r="B209" s="14"/>
      <c r="C209" s="15"/>
      <c r="D209" s="16"/>
      <c r="E209" s="16"/>
      <c r="F209" s="17"/>
      <c r="G209" s="17"/>
      <c r="H209" s="13" t="str">
        <f aca="false">IF(N(F209)+N(G209)=0,"",N(F209)+N(G209))</f>
        <v/>
      </c>
    </row>
    <row r="210" customFormat="false" ht="15" hidden="false" customHeight="false" outlineLevel="0" collapsed="false">
      <c r="B210" s="9"/>
      <c r="C210" s="10"/>
      <c r="D210" s="11"/>
      <c r="E210" s="11"/>
      <c r="F210" s="12"/>
      <c r="G210" s="12"/>
      <c r="H210" s="13" t="str">
        <f aca="false">IF(N(F210)+N(G210)=0,"",N(F210)+N(G210))</f>
        <v/>
      </c>
    </row>
    <row r="211" customFormat="false" ht="15" hidden="false" customHeight="false" outlineLevel="0" collapsed="false">
      <c r="B211" s="14"/>
      <c r="C211" s="15"/>
      <c r="D211" s="16"/>
      <c r="E211" s="16"/>
      <c r="F211" s="17"/>
      <c r="G211" s="17"/>
      <c r="H211" s="13" t="str">
        <f aca="false">IF(N(F211)+N(G211)=0,"",N(F211)+N(G211))</f>
        <v/>
      </c>
    </row>
    <row r="212" customFormat="false" ht="15" hidden="false" customHeight="false" outlineLevel="0" collapsed="false">
      <c r="B212" s="9"/>
      <c r="C212" s="10"/>
      <c r="D212" s="11"/>
      <c r="E212" s="11"/>
      <c r="F212" s="12"/>
      <c r="G212" s="12"/>
      <c r="H212" s="13" t="str">
        <f aca="false">IF(N(F212)+N(G212)=0,"",N(F212)+N(G212))</f>
        <v/>
      </c>
    </row>
    <row r="213" customFormat="false" ht="15" hidden="false" customHeight="false" outlineLevel="0" collapsed="false">
      <c r="B213" s="14"/>
      <c r="C213" s="15"/>
      <c r="D213" s="16"/>
      <c r="E213" s="16"/>
      <c r="F213" s="17"/>
      <c r="G213" s="17"/>
      <c r="H213" s="13" t="str">
        <f aca="false">IF(N(F213)+N(G213)=0,"",N(F213)+N(G213))</f>
        <v/>
      </c>
    </row>
    <row r="214" customFormat="false" ht="15" hidden="false" customHeight="false" outlineLevel="0" collapsed="false">
      <c r="B214" s="9"/>
      <c r="C214" s="10"/>
      <c r="D214" s="11"/>
      <c r="E214" s="11"/>
      <c r="F214" s="12"/>
      <c r="G214" s="12"/>
      <c r="H214" s="13" t="str">
        <f aca="false">IF(N(F214)+N(G214)=0,"",N(F214)+N(G214))</f>
        <v/>
      </c>
    </row>
    <row r="215" customFormat="false" ht="15" hidden="false" customHeight="false" outlineLevel="0" collapsed="false">
      <c r="B215" s="14"/>
      <c r="C215" s="15"/>
      <c r="D215" s="16"/>
      <c r="E215" s="16"/>
      <c r="F215" s="17"/>
      <c r="G215" s="17"/>
      <c r="H215" s="13" t="str">
        <f aca="false">IF(N(F215)+N(G215)=0,"",N(F215)+N(G215))</f>
        <v/>
      </c>
    </row>
    <row r="216" customFormat="false" ht="15" hidden="false" customHeight="false" outlineLevel="0" collapsed="false">
      <c r="B216" s="9"/>
      <c r="C216" s="10"/>
      <c r="D216" s="11"/>
      <c r="E216" s="11"/>
      <c r="F216" s="12"/>
      <c r="G216" s="12"/>
      <c r="H216" s="13" t="str">
        <f aca="false">IF(N(F216)+N(G216)=0,"",N(F216)+N(G216))</f>
        <v/>
      </c>
    </row>
    <row r="217" customFormat="false" ht="15" hidden="false" customHeight="false" outlineLevel="0" collapsed="false">
      <c r="B217" s="14"/>
      <c r="C217" s="15"/>
      <c r="D217" s="16"/>
      <c r="E217" s="16"/>
      <c r="F217" s="17"/>
      <c r="G217" s="17"/>
      <c r="H217" s="13" t="str">
        <f aca="false">IF(N(F217)+N(G217)=0,"",N(F217)+N(G217))</f>
        <v/>
      </c>
    </row>
    <row r="218" customFormat="false" ht="15" hidden="false" customHeight="false" outlineLevel="0" collapsed="false">
      <c r="B218" s="9"/>
      <c r="C218" s="10"/>
      <c r="D218" s="11"/>
      <c r="E218" s="11"/>
      <c r="F218" s="12"/>
      <c r="G218" s="12"/>
      <c r="H218" s="13" t="str">
        <f aca="false">IF(N(F218)+N(G218)=0,"",N(F218)+N(G218))</f>
        <v/>
      </c>
    </row>
    <row r="219" customFormat="false" ht="15" hidden="false" customHeight="false" outlineLevel="0" collapsed="false">
      <c r="B219" s="14"/>
      <c r="C219" s="15"/>
      <c r="D219" s="16"/>
      <c r="E219" s="16"/>
      <c r="F219" s="17"/>
      <c r="G219" s="17"/>
      <c r="H219" s="13" t="str">
        <f aca="false">IF(N(F219)+N(G219)=0,"",N(F219)+N(G219))</f>
        <v/>
      </c>
    </row>
    <row r="220" customFormat="false" ht="15" hidden="false" customHeight="false" outlineLevel="0" collapsed="false">
      <c r="B220" s="9"/>
      <c r="C220" s="10"/>
      <c r="D220" s="11"/>
      <c r="E220" s="11"/>
      <c r="F220" s="12"/>
      <c r="G220" s="12"/>
      <c r="H220" s="13" t="str">
        <f aca="false">IF(N(F220)+N(G220)=0,"",N(F220)+N(G220))</f>
        <v/>
      </c>
    </row>
    <row r="221" customFormat="false" ht="15" hidden="false" customHeight="false" outlineLevel="0" collapsed="false">
      <c r="B221" s="14"/>
      <c r="C221" s="15"/>
      <c r="D221" s="16"/>
      <c r="E221" s="16"/>
      <c r="F221" s="17"/>
      <c r="G221" s="17"/>
      <c r="H221" s="13" t="str">
        <f aca="false">IF(N(F221)+N(G221)=0,"",N(F221)+N(G221))</f>
        <v/>
      </c>
    </row>
    <row r="222" customFormat="false" ht="15" hidden="false" customHeight="false" outlineLevel="0" collapsed="false">
      <c r="B222" s="9"/>
      <c r="C222" s="10"/>
      <c r="D222" s="11"/>
      <c r="E222" s="11"/>
      <c r="F222" s="12"/>
      <c r="G222" s="12"/>
      <c r="H222" s="13" t="str">
        <f aca="false">IF(N(F222)+N(G222)=0,"",N(F222)+N(G222))</f>
        <v/>
      </c>
    </row>
    <row r="223" customFormat="false" ht="15" hidden="false" customHeight="false" outlineLevel="0" collapsed="false">
      <c r="B223" s="14"/>
      <c r="C223" s="15"/>
      <c r="D223" s="16"/>
      <c r="E223" s="16"/>
      <c r="F223" s="17"/>
      <c r="G223" s="17"/>
      <c r="H223" s="13" t="str">
        <f aca="false">IF(N(F223)+N(G223)=0,"",N(F223)+N(G223))</f>
        <v/>
      </c>
    </row>
    <row r="224" customFormat="false" ht="15" hidden="false" customHeight="false" outlineLevel="0" collapsed="false">
      <c r="B224" s="9"/>
      <c r="C224" s="10"/>
      <c r="D224" s="11"/>
      <c r="E224" s="11"/>
      <c r="F224" s="12"/>
      <c r="G224" s="12"/>
      <c r="H224" s="13" t="str">
        <f aca="false">IF(N(F224)+N(G224)=0,"",N(F224)+N(G224))</f>
        <v/>
      </c>
    </row>
    <row r="225" customFormat="false" ht="15" hidden="false" customHeight="false" outlineLevel="0" collapsed="false">
      <c r="B225" s="14"/>
      <c r="C225" s="15"/>
      <c r="D225" s="16"/>
      <c r="E225" s="16"/>
      <c r="F225" s="17"/>
      <c r="G225" s="17"/>
      <c r="H225" s="13" t="str">
        <f aca="false">IF(N(F225)+N(G225)=0,"",N(F225)+N(G225))</f>
        <v/>
      </c>
    </row>
    <row r="226" customFormat="false" ht="15" hidden="false" customHeight="false" outlineLevel="0" collapsed="false">
      <c r="B226" s="9"/>
      <c r="C226" s="10"/>
      <c r="D226" s="11"/>
      <c r="E226" s="11"/>
      <c r="F226" s="12"/>
      <c r="G226" s="12"/>
      <c r="H226" s="13" t="str">
        <f aca="false">IF(N(F226)+N(G226)=0,"",N(F226)+N(G226))</f>
        <v/>
      </c>
    </row>
    <row r="227" customFormat="false" ht="15" hidden="false" customHeight="false" outlineLevel="0" collapsed="false">
      <c r="B227" s="14"/>
      <c r="C227" s="15"/>
      <c r="D227" s="16"/>
      <c r="E227" s="16"/>
      <c r="F227" s="17"/>
      <c r="G227" s="17"/>
      <c r="H227" s="13" t="str">
        <f aca="false">IF(N(F227)+N(G227)=0,"",N(F227)+N(G227))</f>
        <v/>
      </c>
    </row>
    <row r="228" customFormat="false" ht="15" hidden="false" customHeight="false" outlineLevel="0" collapsed="false">
      <c r="B228" s="9"/>
      <c r="C228" s="10"/>
      <c r="D228" s="11"/>
      <c r="E228" s="11"/>
      <c r="F228" s="12"/>
      <c r="G228" s="12"/>
      <c r="H228" s="13" t="str">
        <f aca="false">IF(N(F228)+N(G228)=0,"",N(F228)+N(G228))</f>
        <v/>
      </c>
    </row>
    <row r="229" customFormat="false" ht="15" hidden="false" customHeight="false" outlineLevel="0" collapsed="false">
      <c r="B229" s="14"/>
      <c r="C229" s="15"/>
      <c r="D229" s="16"/>
      <c r="E229" s="16"/>
      <c r="F229" s="17"/>
      <c r="G229" s="17"/>
      <c r="H229" s="13" t="str">
        <f aca="false">IF(N(F229)+N(G229)=0,"",N(F229)+N(G229))</f>
        <v/>
      </c>
    </row>
    <row r="230" customFormat="false" ht="15" hidden="false" customHeight="false" outlineLevel="0" collapsed="false">
      <c r="B230" s="9"/>
      <c r="C230" s="10"/>
      <c r="D230" s="11"/>
      <c r="E230" s="11"/>
      <c r="F230" s="12"/>
      <c r="G230" s="12"/>
      <c r="H230" s="13" t="str">
        <f aca="false">IF(N(F230)+N(G230)=0,"",N(F230)+N(G230))</f>
        <v/>
      </c>
    </row>
    <row r="231" customFormat="false" ht="15" hidden="false" customHeight="false" outlineLevel="0" collapsed="false">
      <c r="B231" s="14"/>
      <c r="C231" s="15"/>
      <c r="D231" s="16"/>
      <c r="E231" s="16"/>
      <c r="F231" s="17"/>
      <c r="G231" s="17"/>
      <c r="H231" s="13" t="str">
        <f aca="false">IF(N(F231)+N(G231)=0,"",N(F231)+N(G231))</f>
        <v/>
      </c>
    </row>
    <row r="232" customFormat="false" ht="15" hidden="false" customHeight="false" outlineLevel="0" collapsed="false">
      <c r="B232" s="9"/>
      <c r="C232" s="10"/>
      <c r="D232" s="11"/>
      <c r="E232" s="11"/>
      <c r="F232" s="12"/>
      <c r="G232" s="12"/>
      <c r="H232" s="13" t="str">
        <f aca="false">IF(N(F232)+N(G232)=0,"",N(F232)+N(G232))</f>
        <v/>
      </c>
    </row>
    <row r="233" customFormat="false" ht="15" hidden="false" customHeight="false" outlineLevel="0" collapsed="false">
      <c r="B233" s="14"/>
      <c r="C233" s="15"/>
      <c r="D233" s="16"/>
      <c r="E233" s="16"/>
      <c r="F233" s="17"/>
      <c r="G233" s="17"/>
      <c r="H233" s="13" t="str">
        <f aca="false">IF(N(F233)+N(G233)=0,"",N(F233)+N(G233))</f>
        <v/>
      </c>
    </row>
    <row r="234" customFormat="false" ht="15" hidden="false" customHeight="false" outlineLevel="0" collapsed="false">
      <c r="B234" s="9"/>
      <c r="C234" s="10"/>
      <c r="D234" s="11"/>
      <c r="E234" s="11"/>
      <c r="F234" s="12"/>
      <c r="G234" s="12"/>
      <c r="H234" s="13" t="str">
        <f aca="false">IF(N(F234)+N(G234)=0,"",N(F234)+N(G234))</f>
        <v/>
      </c>
    </row>
    <row r="235" customFormat="false" ht="15" hidden="false" customHeight="false" outlineLevel="0" collapsed="false">
      <c r="B235" s="14"/>
      <c r="C235" s="15"/>
      <c r="D235" s="16"/>
      <c r="E235" s="16"/>
      <c r="F235" s="17"/>
      <c r="G235" s="17"/>
      <c r="H235" s="13" t="str">
        <f aca="false">IF(N(F235)+N(G235)=0,"",N(F235)+N(G235))</f>
        <v/>
      </c>
    </row>
    <row r="236" customFormat="false" ht="15" hidden="false" customHeight="false" outlineLevel="0" collapsed="false">
      <c r="B236" s="9"/>
      <c r="C236" s="10"/>
      <c r="D236" s="11"/>
      <c r="E236" s="11"/>
      <c r="F236" s="12"/>
      <c r="G236" s="12"/>
      <c r="H236" s="13" t="str">
        <f aca="false">IF(N(F236)+N(G236)=0,"",N(F236)+N(G236))</f>
        <v/>
      </c>
    </row>
    <row r="237" customFormat="false" ht="15" hidden="false" customHeight="false" outlineLevel="0" collapsed="false">
      <c r="B237" s="14"/>
      <c r="C237" s="15"/>
      <c r="D237" s="16"/>
      <c r="E237" s="16"/>
      <c r="F237" s="17"/>
      <c r="G237" s="17"/>
      <c r="H237" s="13" t="str">
        <f aca="false">IF(N(F237)+N(G237)=0,"",N(F237)+N(G237))</f>
        <v/>
      </c>
    </row>
    <row r="238" customFormat="false" ht="15" hidden="false" customHeight="false" outlineLevel="0" collapsed="false">
      <c r="B238" s="9"/>
      <c r="C238" s="10"/>
      <c r="D238" s="11"/>
      <c r="E238" s="11"/>
      <c r="F238" s="12"/>
      <c r="G238" s="12"/>
      <c r="H238" s="13" t="str">
        <f aca="false">IF(N(F238)+N(G238)=0,"",N(F238)+N(G238))</f>
        <v/>
      </c>
    </row>
    <row r="239" customFormat="false" ht="15" hidden="false" customHeight="false" outlineLevel="0" collapsed="false">
      <c r="B239" s="14"/>
      <c r="C239" s="15"/>
      <c r="D239" s="16"/>
      <c r="E239" s="16"/>
      <c r="F239" s="17"/>
      <c r="G239" s="17"/>
      <c r="H239" s="13" t="str">
        <f aca="false">IF(N(F239)+N(G239)=0,"",N(F239)+N(G239))</f>
        <v/>
      </c>
    </row>
    <row r="240" customFormat="false" ht="15" hidden="false" customHeight="false" outlineLevel="0" collapsed="false">
      <c r="B240" s="9"/>
      <c r="C240" s="10"/>
      <c r="D240" s="11"/>
      <c r="E240" s="11"/>
      <c r="F240" s="12"/>
      <c r="G240" s="12"/>
      <c r="H240" s="13" t="str">
        <f aca="false">IF(N(F240)+N(G240)=0,"",N(F240)+N(G240))</f>
        <v/>
      </c>
    </row>
    <row r="241" customFormat="false" ht="15" hidden="false" customHeight="false" outlineLevel="0" collapsed="false">
      <c r="B241" s="14"/>
      <c r="C241" s="15"/>
      <c r="D241" s="16"/>
      <c r="E241" s="16"/>
      <c r="F241" s="17"/>
      <c r="G241" s="17"/>
      <c r="H241" s="13" t="str">
        <f aca="false">IF(N(F241)+N(G241)=0,"",N(F241)+N(G241))</f>
        <v/>
      </c>
    </row>
    <row r="242" customFormat="false" ht="15" hidden="false" customHeight="false" outlineLevel="0" collapsed="false">
      <c r="B242" s="9"/>
      <c r="C242" s="10"/>
      <c r="D242" s="11"/>
      <c r="E242" s="11"/>
      <c r="F242" s="12"/>
      <c r="G242" s="12"/>
      <c r="H242" s="13" t="str">
        <f aca="false">IF(N(F242)+N(G242)=0,"",N(F242)+N(G242))</f>
        <v/>
      </c>
    </row>
    <row r="243" customFormat="false" ht="15" hidden="false" customHeight="false" outlineLevel="0" collapsed="false">
      <c r="B243" s="14"/>
      <c r="C243" s="15"/>
      <c r="D243" s="16"/>
      <c r="E243" s="16"/>
      <c r="F243" s="17"/>
      <c r="G243" s="17"/>
      <c r="H243" s="13" t="str">
        <f aca="false">IF(N(F243)+N(G243)=0,"",N(F243)+N(G243))</f>
        <v/>
      </c>
    </row>
    <row r="244" customFormat="false" ht="15" hidden="false" customHeight="false" outlineLevel="0" collapsed="false">
      <c r="B244" s="9"/>
      <c r="C244" s="10"/>
      <c r="D244" s="11"/>
      <c r="E244" s="11"/>
      <c r="F244" s="12"/>
      <c r="G244" s="12"/>
      <c r="H244" s="13" t="str">
        <f aca="false">IF(N(F244)+N(G244)=0,"",N(F244)+N(G244))</f>
        <v/>
      </c>
    </row>
    <row r="245" customFormat="false" ht="15" hidden="false" customHeight="false" outlineLevel="0" collapsed="false">
      <c r="B245" s="14"/>
      <c r="C245" s="15"/>
      <c r="D245" s="16"/>
      <c r="E245" s="16"/>
      <c r="F245" s="17"/>
      <c r="G245" s="17"/>
      <c r="H245" s="13" t="str">
        <f aca="false">IF(N(F245)+N(G245)=0,"",N(F245)+N(G245))</f>
        <v/>
      </c>
    </row>
    <row r="246" customFormat="false" ht="15" hidden="false" customHeight="false" outlineLevel="0" collapsed="false">
      <c r="B246" s="9"/>
      <c r="C246" s="10"/>
      <c r="D246" s="11"/>
      <c r="E246" s="11"/>
      <c r="F246" s="12"/>
      <c r="G246" s="12"/>
      <c r="H246" s="13" t="str">
        <f aca="false">IF(N(F246)+N(G246)=0,"",N(F246)+N(G246))</f>
        <v/>
      </c>
    </row>
    <row r="247" customFormat="false" ht="15" hidden="false" customHeight="false" outlineLevel="0" collapsed="false">
      <c r="B247" s="14"/>
      <c r="C247" s="15"/>
      <c r="D247" s="16"/>
      <c r="E247" s="16"/>
      <c r="F247" s="17"/>
      <c r="G247" s="17"/>
      <c r="H247" s="13" t="str">
        <f aca="false">IF(N(F247)+N(G247)=0,"",N(F247)+N(G247))</f>
        <v/>
      </c>
    </row>
    <row r="248" customFormat="false" ht="15" hidden="false" customHeight="false" outlineLevel="0" collapsed="false">
      <c r="B248" s="9"/>
      <c r="C248" s="10"/>
      <c r="D248" s="11"/>
      <c r="E248" s="11"/>
      <c r="F248" s="12"/>
      <c r="G248" s="12"/>
      <c r="H248" s="13" t="str">
        <f aca="false">IF(N(F248)+N(G248)=0,"",N(F248)+N(G248))</f>
        <v/>
      </c>
    </row>
    <row r="249" customFormat="false" ht="15" hidden="false" customHeight="false" outlineLevel="0" collapsed="false">
      <c r="B249" s="14"/>
      <c r="C249" s="15"/>
      <c r="D249" s="16"/>
      <c r="E249" s="16"/>
      <c r="F249" s="17"/>
      <c r="G249" s="17"/>
      <c r="H249" s="13" t="str">
        <f aca="false">IF(N(F249)+N(G249)=0,"",N(F249)+N(G249))</f>
        <v/>
      </c>
    </row>
    <row r="250" customFormat="false" ht="15" hidden="false" customHeight="false" outlineLevel="0" collapsed="false">
      <c r="B250" s="9"/>
      <c r="C250" s="10"/>
      <c r="D250" s="11"/>
      <c r="E250" s="11"/>
      <c r="F250" s="12"/>
      <c r="G250" s="12"/>
      <c r="H250" s="13" t="str">
        <f aca="false">IF(N(F250)+N(G250)=0,"",N(F250)+N(G250))</f>
        <v/>
      </c>
    </row>
    <row r="251" customFormat="false" ht="15" hidden="false" customHeight="false" outlineLevel="0" collapsed="false">
      <c r="B251" s="14"/>
      <c r="C251" s="15"/>
      <c r="D251" s="16"/>
      <c r="E251" s="16"/>
      <c r="F251" s="17"/>
      <c r="G251" s="17"/>
      <c r="H251" s="13" t="str">
        <f aca="false">IF(N(F251)+N(G251)=0,"",N(F251)+N(G251))</f>
        <v/>
      </c>
    </row>
    <row r="252" customFormat="false" ht="15" hidden="false" customHeight="false" outlineLevel="0" collapsed="false">
      <c r="B252" s="9"/>
      <c r="C252" s="10"/>
      <c r="D252" s="11"/>
      <c r="E252" s="11"/>
      <c r="F252" s="12"/>
      <c r="G252" s="12"/>
      <c r="H252" s="13" t="str">
        <f aca="false">IF(N(F252)+N(G252)=0,"",N(F252)+N(G252))</f>
        <v/>
      </c>
    </row>
    <row r="253" customFormat="false" ht="15" hidden="false" customHeight="false" outlineLevel="0" collapsed="false">
      <c r="B253" s="14"/>
      <c r="C253" s="15"/>
      <c r="D253" s="16"/>
      <c r="E253" s="16"/>
      <c r="F253" s="17"/>
      <c r="G253" s="17"/>
      <c r="H253" s="13" t="str">
        <f aca="false">IF(N(F253)+N(G253)=0,"",N(F253)+N(G253))</f>
        <v/>
      </c>
    </row>
    <row r="254" customFormat="false" ht="15" hidden="false" customHeight="false" outlineLevel="0" collapsed="false">
      <c r="B254" s="9"/>
      <c r="C254" s="10"/>
      <c r="D254" s="11"/>
      <c r="E254" s="11"/>
      <c r="F254" s="12"/>
      <c r="G254" s="12"/>
      <c r="H254" s="13" t="str">
        <f aca="false">IF(N(F254)+N(G254)=0,"",N(F254)+N(G254))</f>
        <v/>
      </c>
    </row>
    <row r="255" customFormat="false" ht="15" hidden="false" customHeight="false" outlineLevel="0" collapsed="false">
      <c r="B255" s="14"/>
      <c r="C255" s="15"/>
      <c r="D255" s="16"/>
      <c r="E255" s="16"/>
      <c r="F255" s="17"/>
      <c r="G255" s="17"/>
      <c r="H255" s="13" t="str">
        <f aca="false">IF(N(F255)+N(G255)=0,"",N(F255)+N(G255))</f>
        <v/>
      </c>
    </row>
    <row r="256" customFormat="false" ht="15" hidden="false" customHeight="false" outlineLevel="0" collapsed="false">
      <c r="B256" s="9"/>
      <c r="C256" s="10"/>
      <c r="D256" s="11"/>
      <c r="E256" s="11"/>
      <c r="F256" s="12"/>
      <c r="G256" s="12"/>
      <c r="H256" s="13" t="str">
        <f aca="false">IF(N(F256)+N(G256)=0,"",N(F256)+N(G256))</f>
        <v/>
      </c>
    </row>
    <row r="257" customFormat="false" ht="15" hidden="false" customHeight="false" outlineLevel="0" collapsed="false">
      <c r="B257" s="14"/>
      <c r="C257" s="15"/>
      <c r="D257" s="16"/>
      <c r="E257" s="16"/>
      <c r="F257" s="17"/>
      <c r="G257" s="17"/>
      <c r="H257" s="13" t="str">
        <f aca="false">IF(N(F257)+N(G257)=0,"",N(F257)+N(G257))</f>
        <v/>
      </c>
    </row>
    <row r="258" customFormat="false" ht="15" hidden="false" customHeight="false" outlineLevel="0" collapsed="false">
      <c r="B258" s="9"/>
      <c r="C258" s="10"/>
      <c r="D258" s="11"/>
      <c r="E258" s="11"/>
      <c r="F258" s="12"/>
      <c r="G258" s="12"/>
      <c r="H258" s="13" t="str">
        <f aca="false">IF(N(F258)+N(G258)=0,"",N(F258)+N(G258))</f>
        <v/>
      </c>
    </row>
    <row r="259" customFormat="false" ht="15" hidden="false" customHeight="false" outlineLevel="0" collapsed="false">
      <c r="B259" s="14"/>
      <c r="C259" s="15"/>
      <c r="D259" s="16"/>
      <c r="E259" s="16"/>
      <c r="F259" s="17"/>
      <c r="G259" s="17"/>
      <c r="H259" s="13" t="str">
        <f aca="false">IF(N(F259)+N(G259)=0,"",N(F259)+N(G259))</f>
        <v/>
      </c>
    </row>
    <row r="260" customFormat="false" ht="15" hidden="false" customHeight="false" outlineLevel="0" collapsed="false">
      <c r="B260" s="9"/>
      <c r="C260" s="10"/>
      <c r="D260" s="11"/>
      <c r="E260" s="11"/>
      <c r="F260" s="12"/>
      <c r="G260" s="12"/>
      <c r="H260" s="13" t="str">
        <f aca="false">IF(N(F260)+N(G260)=0,"",N(F260)+N(G260))</f>
        <v/>
      </c>
    </row>
    <row r="261" customFormat="false" ht="15" hidden="false" customHeight="false" outlineLevel="0" collapsed="false">
      <c r="B261" s="14"/>
      <c r="C261" s="15"/>
      <c r="D261" s="16"/>
      <c r="E261" s="16"/>
      <c r="F261" s="17"/>
      <c r="G261" s="17"/>
      <c r="H261" s="13" t="str">
        <f aca="false">IF(N(F261)+N(G261)=0,"",N(F261)+N(G261))</f>
        <v/>
      </c>
    </row>
    <row r="262" customFormat="false" ht="15" hidden="false" customHeight="false" outlineLevel="0" collapsed="false">
      <c r="B262" s="9"/>
      <c r="C262" s="10"/>
      <c r="D262" s="11"/>
      <c r="E262" s="11"/>
      <c r="F262" s="12"/>
      <c r="G262" s="12"/>
      <c r="H262" s="13" t="str">
        <f aca="false">IF(N(F262)+N(G262)=0,"",N(F262)+N(G262))</f>
        <v/>
      </c>
    </row>
    <row r="263" customFormat="false" ht="15" hidden="false" customHeight="false" outlineLevel="0" collapsed="false">
      <c r="B263" s="14"/>
      <c r="C263" s="15"/>
      <c r="D263" s="16"/>
      <c r="E263" s="16"/>
      <c r="F263" s="17"/>
      <c r="G263" s="17"/>
      <c r="H263" s="13" t="str">
        <f aca="false">IF(N(F263)+N(G263)=0,"",N(F263)+N(G263))</f>
        <v/>
      </c>
    </row>
    <row r="264" customFormat="false" ht="15" hidden="false" customHeight="false" outlineLevel="0" collapsed="false">
      <c r="B264" s="9"/>
      <c r="C264" s="10"/>
      <c r="D264" s="11"/>
      <c r="E264" s="11"/>
      <c r="F264" s="12"/>
      <c r="G264" s="12"/>
      <c r="H264" s="13" t="str">
        <f aca="false">IF(N(F264)+N(G264)=0,"",N(F264)+N(G264))</f>
        <v/>
      </c>
    </row>
    <row r="265" customFormat="false" ht="15" hidden="false" customHeight="false" outlineLevel="0" collapsed="false">
      <c r="B265" s="14"/>
      <c r="C265" s="15"/>
      <c r="D265" s="16"/>
      <c r="E265" s="16"/>
      <c r="F265" s="17"/>
      <c r="G265" s="17"/>
      <c r="H265" s="13" t="str">
        <f aca="false">IF(N(F265)+N(G265)=0,"",N(F265)+N(G265))</f>
        <v/>
      </c>
    </row>
    <row r="266" customFormat="false" ht="15" hidden="false" customHeight="false" outlineLevel="0" collapsed="false">
      <c r="B266" s="9"/>
      <c r="C266" s="10"/>
      <c r="D266" s="11"/>
      <c r="E266" s="11"/>
      <c r="F266" s="12"/>
      <c r="G266" s="12"/>
      <c r="H266" s="13" t="str">
        <f aca="false">IF(N(F266)+N(G266)=0,"",N(F266)+N(G266))</f>
        <v/>
      </c>
    </row>
    <row r="267" customFormat="false" ht="15" hidden="false" customHeight="false" outlineLevel="0" collapsed="false">
      <c r="B267" s="14"/>
      <c r="C267" s="15"/>
      <c r="D267" s="16"/>
      <c r="E267" s="16"/>
      <c r="F267" s="17"/>
      <c r="G267" s="17"/>
      <c r="H267" s="13" t="str">
        <f aca="false">IF(N(F267)+N(G267)=0,"",N(F267)+N(G267))</f>
        <v/>
      </c>
    </row>
    <row r="268" customFormat="false" ht="15" hidden="false" customHeight="false" outlineLevel="0" collapsed="false">
      <c r="B268" s="9"/>
      <c r="C268" s="10"/>
      <c r="D268" s="11"/>
      <c r="E268" s="11"/>
      <c r="F268" s="12"/>
      <c r="G268" s="12"/>
      <c r="H268" s="13" t="str">
        <f aca="false">IF(N(F268)+N(G268)=0,"",N(F268)+N(G268))</f>
        <v/>
      </c>
    </row>
    <row r="269" customFormat="false" ht="15" hidden="false" customHeight="false" outlineLevel="0" collapsed="false">
      <c r="B269" s="14"/>
      <c r="C269" s="15"/>
      <c r="D269" s="16"/>
      <c r="E269" s="16"/>
      <c r="F269" s="17"/>
      <c r="G269" s="17"/>
      <c r="H269" s="13" t="str">
        <f aca="false">IF(N(F269)+N(G269)=0,"",N(F269)+N(G269))</f>
        <v/>
      </c>
    </row>
    <row r="270" customFormat="false" ht="15" hidden="false" customHeight="false" outlineLevel="0" collapsed="false">
      <c r="B270" s="9"/>
      <c r="C270" s="10"/>
      <c r="D270" s="11"/>
      <c r="E270" s="11"/>
      <c r="F270" s="12"/>
      <c r="G270" s="12"/>
      <c r="H270" s="13" t="str">
        <f aca="false">IF(N(F270)+N(G270)=0,"",N(F270)+N(G270))</f>
        <v/>
      </c>
    </row>
    <row r="271" customFormat="false" ht="15" hidden="false" customHeight="false" outlineLevel="0" collapsed="false">
      <c r="B271" s="14"/>
      <c r="C271" s="15"/>
      <c r="D271" s="16"/>
      <c r="E271" s="16"/>
      <c r="F271" s="17"/>
      <c r="G271" s="17"/>
      <c r="H271" s="13" t="str">
        <f aca="false">IF(N(F271)+N(G271)=0,"",N(F271)+N(G271))</f>
        <v/>
      </c>
    </row>
    <row r="272" customFormat="false" ht="15" hidden="false" customHeight="false" outlineLevel="0" collapsed="false">
      <c r="B272" s="9"/>
      <c r="C272" s="10"/>
      <c r="D272" s="11"/>
      <c r="E272" s="11"/>
      <c r="F272" s="12"/>
      <c r="G272" s="12"/>
      <c r="H272" s="13" t="str">
        <f aca="false">IF(N(F272)+N(G272)=0,"",N(F272)+N(G272))</f>
        <v/>
      </c>
    </row>
    <row r="273" customFormat="false" ht="15" hidden="false" customHeight="false" outlineLevel="0" collapsed="false">
      <c r="B273" s="14"/>
      <c r="C273" s="15"/>
      <c r="D273" s="16"/>
      <c r="E273" s="16"/>
      <c r="F273" s="17"/>
      <c r="G273" s="17"/>
      <c r="H273" s="13" t="str">
        <f aca="false">IF(N(F273)+N(G273)=0,"",N(F273)+N(G273))</f>
        <v/>
      </c>
    </row>
    <row r="274" customFormat="false" ht="15" hidden="false" customHeight="false" outlineLevel="0" collapsed="false">
      <c r="B274" s="9"/>
      <c r="C274" s="10"/>
      <c r="D274" s="11"/>
      <c r="E274" s="11"/>
      <c r="F274" s="12"/>
      <c r="G274" s="12"/>
      <c r="H274" s="13" t="str">
        <f aca="false">IF(N(F274)+N(G274)=0,"",N(F274)+N(G274))</f>
        <v/>
      </c>
    </row>
    <row r="275" customFormat="false" ht="15" hidden="false" customHeight="false" outlineLevel="0" collapsed="false">
      <c r="B275" s="14"/>
      <c r="C275" s="15"/>
      <c r="D275" s="16"/>
      <c r="E275" s="16"/>
      <c r="F275" s="17"/>
      <c r="G275" s="17"/>
      <c r="H275" s="13" t="str">
        <f aca="false">IF(N(F275)+N(G275)=0,"",N(F275)+N(G275))</f>
        <v/>
      </c>
    </row>
    <row r="276" customFormat="false" ht="15" hidden="false" customHeight="false" outlineLevel="0" collapsed="false">
      <c r="B276" s="9"/>
      <c r="C276" s="10"/>
      <c r="D276" s="11"/>
      <c r="E276" s="11"/>
      <c r="F276" s="12"/>
      <c r="G276" s="12"/>
      <c r="H276" s="13" t="str">
        <f aca="false">IF(N(F276)+N(G276)=0,"",N(F276)+N(G276))</f>
        <v/>
      </c>
    </row>
    <row r="277" customFormat="false" ht="15" hidden="false" customHeight="false" outlineLevel="0" collapsed="false">
      <c r="B277" s="14"/>
      <c r="C277" s="15"/>
      <c r="D277" s="16"/>
      <c r="E277" s="16"/>
      <c r="F277" s="17"/>
      <c r="G277" s="17"/>
      <c r="H277" s="13" t="str">
        <f aca="false">IF(N(F277)+N(G277)=0,"",N(F277)+N(G277))</f>
        <v/>
      </c>
    </row>
    <row r="278" customFormat="false" ht="15" hidden="false" customHeight="false" outlineLevel="0" collapsed="false">
      <c r="B278" s="9"/>
      <c r="C278" s="10"/>
      <c r="D278" s="11"/>
      <c r="E278" s="11"/>
      <c r="F278" s="12"/>
      <c r="G278" s="12"/>
      <c r="H278" s="13" t="str">
        <f aca="false">IF(N(F278)+N(G278)=0,"",N(F278)+N(G278))</f>
        <v/>
      </c>
    </row>
    <row r="279" customFormat="false" ht="15" hidden="false" customHeight="false" outlineLevel="0" collapsed="false">
      <c r="B279" s="14"/>
      <c r="C279" s="15"/>
      <c r="D279" s="16"/>
      <c r="E279" s="16"/>
      <c r="F279" s="17"/>
      <c r="G279" s="17"/>
      <c r="H279" s="13" t="str">
        <f aca="false">IF(N(F279)+N(G279)=0,"",N(F279)+N(G279))</f>
        <v/>
      </c>
    </row>
    <row r="280" customFormat="false" ht="15" hidden="false" customHeight="false" outlineLevel="0" collapsed="false">
      <c r="B280" s="9"/>
      <c r="C280" s="10"/>
      <c r="D280" s="11"/>
      <c r="E280" s="11"/>
      <c r="F280" s="12"/>
      <c r="G280" s="12"/>
      <c r="H280" s="13" t="str">
        <f aca="false">IF(N(F280)+N(G280)=0,"",N(F280)+N(G280))</f>
        <v/>
      </c>
    </row>
    <row r="281" customFormat="false" ht="15" hidden="false" customHeight="false" outlineLevel="0" collapsed="false">
      <c r="B281" s="14"/>
      <c r="C281" s="15"/>
      <c r="D281" s="16"/>
      <c r="E281" s="16"/>
      <c r="F281" s="17"/>
      <c r="G281" s="17"/>
      <c r="H281" s="13" t="str">
        <f aca="false">IF(N(F281)+N(G281)=0,"",N(F281)+N(G281))</f>
        <v/>
      </c>
    </row>
    <row r="282" customFormat="false" ht="15" hidden="false" customHeight="false" outlineLevel="0" collapsed="false">
      <c r="B282" s="9"/>
      <c r="C282" s="10"/>
      <c r="D282" s="11"/>
      <c r="E282" s="11"/>
      <c r="F282" s="12"/>
      <c r="G282" s="12"/>
      <c r="H282" s="13" t="str">
        <f aca="false">IF(N(F282)+N(G282)=0,"",N(F282)+N(G282))</f>
        <v/>
      </c>
    </row>
    <row r="283" customFormat="false" ht="15" hidden="false" customHeight="false" outlineLevel="0" collapsed="false">
      <c r="B283" s="14"/>
      <c r="C283" s="15"/>
      <c r="D283" s="16"/>
      <c r="E283" s="16"/>
      <c r="F283" s="17"/>
      <c r="G283" s="17"/>
      <c r="H283" s="13" t="str">
        <f aca="false">IF(N(F283)+N(G283)=0,"",N(F283)+N(G283))</f>
        <v/>
      </c>
    </row>
    <row r="284" customFormat="false" ht="15" hidden="false" customHeight="false" outlineLevel="0" collapsed="false">
      <c r="B284" s="9"/>
      <c r="C284" s="10"/>
      <c r="D284" s="11"/>
      <c r="E284" s="11"/>
      <c r="F284" s="12"/>
      <c r="G284" s="12"/>
      <c r="H284" s="13" t="str">
        <f aca="false">IF(N(F284)+N(G284)=0,"",N(F284)+N(G284))</f>
        <v/>
      </c>
    </row>
    <row r="285" customFormat="false" ht="15" hidden="false" customHeight="false" outlineLevel="0" collapsed="false">
      <c r="B285" s="14"/>
      <c r="C285" s="15"/>
      <c r="D285" s="16"/>
      <c r="E285" s="16"/>
      <c r="F285" s="17"/>
      <c r="G285" s="17"/>
      <c r="H285" s="13" t="str">
        <f aca="false">IF(N(F285)+N(G285)=0,"",N(F285)+N(G285))</f>
        <v/>
      </c>
    </row>
    <row r="286" customFormat="false" ht="15" hidden="false" customHeight="false" outlineLevel="0" collapsed="false">
      <c r="B286" s="9"/>
      <c r="C286" s="10"/>
      <c r="D286" s="11"/>
      <c r="E286" s="11"/>
      <c r="F286" s="12"/>
      <c r="G286" s="12"/>
      <c r="H286" s="13" t="str">
        <f aca="false">IF(N(F286)+N(G286)=0,"",N(F286)+N(G286))</f>
        <v/>
      </c>
    </row>
    <row r="287" customFormat="false" ht="15" hidden="false" customHeight="false" outlineLevel="0" collapsed="false">
      <c r="B287" s="14"/>
      <c r="C287" s="15"/>
      <c r="D287" s="16"/>
      <c r="E287" s="16"/>
      <c r="F287" s="17"/>
      <c r="G287" s="17"/>
      <c r="H287" s="13" t="str">
        <f aca="false">IF(N(F287)+N(G287)=0,"",N(F287)+N(G287))</f>
        <v/>
      </c>
    </row>
    <row r="288" customFormat="false" ht="15" hidden="false" customHeight="false" outlineLevel="0" collapsed="false">
      <c r="B288" s="9"/>
      <c r="C288" s="10"/>
      <c r="D288" s="11"/>
      <c r="E288" s="11"/>
      <c r="F288" s="12"/>
      <c r="G288" s="12"/>
      <c r="H288" s="13" t="str">
        <f aca="false">IF(N(F288)+N(G288)=0,"",N(F288)+N(G288))</f>
        <v/>
      </c>
    </row>
    <row r="289" customFormat="false" ht="15" hidden="false" customHeight="false" outlineLevel="0" collapsed="false">
      <c r="B289" s="14"/>
      <c r="C289" s="15"/>
      <c r="D289" s="16"/>
      <c r="E289" s="16"/>
      <c r="F289" s="17"/>
      <c r="G289" s="17"/>
      <c r="H289" s="13" t="str">
        <f aca="false">IF(N(F289)+N(G289)=0,"",N(F289)+N(G289))</f>
        <v/>
      </c>
    </row>
    <row r="290" customFormat="false" ht="15" hidden="false" customHeight="false" outlineLevel="0" collapsed="false">
      <c r="B290" s="9"/>
      <c r="C290" s="10"/>
      <c r="D290" s="11"/>
      <c r="E290" s="11"/>
      <c r="F290" s="12"/>
      <c r="G290" s="12"/>
      <c r="H290" s="13" t="str">
        <f aca="false">IF(N(F290)+N(G290)=0,"",N(F290)+N(G290))</f>
        <v/>
      </c>
    </row>
    <row r="291" customFormat="false" ht="15" hidden="false" customHeight="false" outlineLevel="0" collapsed="false">
      <c r="B291" s="14"/>
      <c r="C291" s="15"/>
      <c r="D291" s="16"/>
      <c r="E291" s="16"/>
      <c r="F291" s="17"/>
      <c r="G291" s="17"/>
      <c r="H291" s="13" t="str">
        <f aca="false">IF(N(F291)+N(G291)=0,"",N(F291)+N(G291))</f>
        <v/>
      </c>
    </row>
    <row r="292" customFormat="false" ht="15" hidden="false" customHeight="false" outlineLevel="0" collapsed="false">
      <c r="B292" s="9"/>
      <c r="C292" s="10"/>
      <c r="D292" s="11"/>
      <c r="E292" s="11"/>
      <c r="F292" s="12"/>
      <c r="G292" s="12"/>
      <c r="H292" s="13" t="str">
        <f aca="false">IF(N(F292)+N(G292)=0,"",N(F292)+N(G292))</f>
        <v/>
      </c>
    </row>
    <row r="293" customFormat="false" ht="15" hidden="false" customHeight="false" outlineLevel="0" collapsed="false">
      <c r="B293" s="14"/>
      <c r="C293" s="15"/>
      <c r="D293" s="16"/>
      <c r="E293" s="16"/>
      <c r="F293" s="17"/>
      <c r="G293" s="17"/>
      <c r="H293" s="13" t="str">
        <f aca="false">IF(N(F293)+N(G293)=0,"",N(F293)+N(G293))</f>
        <v/>
      </c>
    </row>
    <row r="294" customFormat="false" ht="15" hidden="false" customHeight="false" outlineLevel="0" collapsed="false">
      <c r="B294" s="9"/>
      <c r="C294" s="10"/>
      <c r="D294" s="11"/>
      <c r="E294" s="11"/>
      <c r="F294" s="12"/>
      <c r="G294" s="12"/>
      <c r="H294" s="13" t="str">
        <f aca="false">IF(N(F294)+N(G294)=0,"",N(F294)+N(G294))</f>
        <v/>
      </c>
    </row>
    <row r="295" customFormat="false" ht="15" hidden="false" customHeight="false" outlineLevel="0" collapsed="false">
      <c r="B295" s="14"/>
      <c r="C295" s="15"/>
      <c r="D295" s="16"/>
      <c r="E295" s="16"/>
      <c r="F295" s="17"/>
      <c r="G295" s="17"/>
      <c r="H295" s="13" t="str">
        <f aca="false">IF(N(F295)+N(G295)=0,"",N(F295)+N(G295))</f>
        <v/>
      </c>
    </row>
    <row r="296" customFormat="false" ht="15" hidden="false" customHeight="false" outlineLevel="0" collapsed="false">
      <c r="B296" s="9"/>
      <c r="C296" s="10"/>
      <c r="D296" s="11"/>
      <c r="E296" s="11"/>
      <c r="F296" s="12"/>
      <c r="G296" s="12"/>
      <c r="H296" s="13" t="str">
        <f aca="false">IF(N(F296)+N(G296)=0,"",N(F296)+N(G296))</f>
        <v/>
      </c>
    </row>
    <row r="297" customFormat="false" ht="15" hidden="false" customHeight="false" outlineLevel="0" collapsed="false">
      <c r="B297" s="14"/>
      <c r="C297" s="15"/>
      <c r="D297" s="16"/>
      <c r="E297" s="16"/>
      <c r="F297" s="17"/>
      <c r="G297" s="17"/>
      <c r="H297" s="13" t="str">
        <f aca="false">IF(N(F297)+N(G297)=0,"",N(F297)+N(G297))</f>
        <v/>
      </c>
    </row>
    <row r="298" customFormat="false" ht="15" hidden="false" customHeight="false" outlineLevel="0" collapsed="false">
      <c r="B298" s="9"/>
      <c r="C298" s="10"/>
      <c r="D298" s="11"/>
      <c r="E298" s="11"/>
      <c r="F298" s="12"/>
      <c r="G298" s="12"/>
      <c r="H298" s="13" t="str">
        <f aca="false">IF(N(F298)+N(G298)=0,"",N(F298)+N(G298))</f>
        <v/>
      </c>
    </row>
    <row r="299" customFormat="false" ht="15" hidden="false" customHeight="false" outlineLevel="0" collapsed="false">
      <c r="B299" s="14"/>
      <c r="C299" s="15"/>
      <c r="D299" s="16"/>
      <c r="E299" s="16"/>
      <c r="F299" s="17"/>
      <c r="G299" s="17"/>
      <c r="H299" s="13" t="str">
        <f aca="false">IF(N(F299)+N(G299)=0,"",N(F299)+N(G299))</f>
        <v/>
      </c>
    </row>
    <row r="300" customFormat="false" ht="15" hidden="false" customHeight="false" outlineLevel="0" collapsed="false">
      <c r="B300" s="9"/>
      <c r="C300" s="10"/>
      <c r="D300" s="11"/>
      <c r="E300" s="11"/>
      <c r="F300" s="12"/>
      <c r="G300" s="12"/>
      <c r="H300" s="13" t="str">
        <f aca="false">IF(N(F300)+N(G300)=0,"",N(F300)+N(G300))</f>
        <v/>
      </c>
    </row>
    <row r="301" customFormat="false" ht="15" hidden="false" customHeight="false" outlineLevel="0" collapsed="false">
      <c r="B301" s="14"/>
      <c r="C301" s="15"/>
      <c r="D301" s="16"/>
      <c r="E301" s="16"/>
      <c r="F301" s="17"/>
      <c r="G301" s="17"/>
      <c r="H301" s="13" t="str">
        <f aca="false">IF(N(F301)+N(G301)=0,"",N(F301)+N(G301))</f>
        <v/>
      </c>
    </row>
    <row r="302" customFormat="false" ht="15" hidden="false" customHeight="false" outlineLevel="0" collapsed="false">
      <c r="B302" s="9"/>
      <c r="C302" s="10"/>
      <c r="D302" s="11"/>
      <c r="E302" s="11"/>
      <c r="F302" s="12"/>
      <c r="G302" s="12"/>
      <c r="H302" s="13" t="str">
        <f aca="false">IF(N(F302)+N(G302)=0,"",N(F302)+N(G302))</f>
        <v/>
      </c>
    </row>
    <row r="303" customFormat="false" ht="15" hidden="false" customHeight="false" outlineLevel="0" collapsed="false">
      <c r="B303" s="14"/>
      <c r="C303" s="15"/>
      <c r="D303" s="16"/>
      <c r="E303" s="16"/>
      <c r="F303" s="17"/>
      <c r="G303" s="17"/>
      <c r="H303" s="13" t="str">
        <f aca="false">IF(N(F303)+N(G303)=0,"",N(F303)+N(G303))</f>
        <v/>
      </c>
    </row>
    <row r="304" customFormat="false" ht="15" hidden="false" customHeight="false" outlineLevel="0" collapsed="false">
      <c r="B304" s="9"/>
      <c r="C304" s="10"/>
      <c r="D304" s="11"/>
      <c r="E304" s="11"/>
      <c r="F304" s="12"/>
      <c r="G304" s="12"/>
      <c r="H304" s="13" t="str">
        <f aca="false">IF(N(F304)+N(G304)=0,"",N(F304)+N(G304))</f>
        <v/>
      </c>
    </row>
    <row r="305" customFormat="false" ht="15" hidden="false" customHeight="false" outlineLevel="0" collapsed="false">
      <c r="B305" s="14"/>
      <c r="C305" s="15"/>
      <c r="D305" s="16"/>
      <c r="E305" s="16"/>
      <c r="F305" s="17"/>
      <c r="G305" s="17"/>
      <c r="H305" s="13" t="str">
        <f aca="false">IF(N(F305)+N(G305)=0,"",N(F305)+N(G305))</f>
        <v/>
      </c>
    </row>
  </sheetData>
  <mergeCells count="2">
    <mergeCell ref="B2:H2"/>
    <mergeCell ref="B3:H3"/>
  </mergeCells>
  <dataValidations count="2">
    <dataValidation allowBlank="true" errorStyle="stop" operator="between" showDropDown="false" showErrorMessage="false" showInputMessage="false" sqref="C6:C305" type="list">
      <formula1>Categories!$D$6:$D$7</formula1>
      <formula2>0</formula2>
    </dataValidation>
    <dataValidation allowBlank="true" errorStyle="stop" operator="between" showDropDown="false" showErrorMessage="false" showInputMessage="false" sqref="D6:D305" type="list">
      <formula1>Categories!$F$6:$F$28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O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6"/>
    <col collapsed="false" customWidth="true" hidden="false" outlineLevel="0" max="14" min="3" style="0" width="12"/>
    <col collapsed="false" customWidth="true" hidden="false" outlineLevel="0" max="15" min="15" style="0" width="14"/>
  </cols>
  <sheetData>
    <row r="2" customFormat="false" ht="33.75" hidden="false" customHeight="true" outlineLevel="0" collapsed="false">
      <c r="B2" s="6" t="s">
        <v>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Format="false" ht="15" hidden="false" customHeight="false" outlineLevel="0" collapsed="false">
      <c r="B3" s="7" t="s">
        <v>52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5" customFormat="false" ht="15" hidden="false" customHeight="false" outlineLevel="0" collapsed="false">
      <c r="B5" s="18" t="s">
        <v>53</v>
      </c>
      <c r="C5" s="19" t="n">
        <v>2026</v>
      </c>
      <c r="D5" s="20" t="s">
        <v>54</v>
      </c>
    </row>
    <row r="7" customFormat="false" ht="15" hidden="false" customHeight="false" outlineLevel="0" collapsed="false">
      <c r="B7" s="21"/>
      <c r="C7" s="22" t="s">
        <v>55</v>
      </c>
      <c r="D7" s="22" t="s">
        <v>56</v>
      </c>
      <c r="E7" s="22" t="s">
        <v>57</v>
      </c>
      <c r="F7" s="22" t="s">
        <v>58</v>
      </c>
      <c r="G7" s="22" t="s">
        <v>59</v>
      </c>
      <c r="H7" s="22" t="s">
        <v>60</v>
      </c>
      <c r="I7" s="22" t="s">
        <v>61</v>
      </c>
      <c r="J7" s="22" t="s">
        <v>62</v>
      </c>
      <c r="K7" s="22" t="s">
        <v>63</v>
      </c>
      <c r="L7" s="22" t="s">
        <v>64</v>
      </c>
      <c r="M7" s="22" t="s">
        <v>65</v>
      </c>
      <c r="N7" s="22" t="s">
        <v>66</v>
      </c>
      <c r="O7" s="23" t="s">
        <v>34</v>
      </c>
    </row>
    <row r="8" customFormat="false" ht="15" hidden="false" customHeight="false" outlineLevel="0" collapsed="false">
      <c r="B8" s="24" t="s">
        <v>67</v>
      </c>
      <c r="C8" s="25" t="n">
        <f aca="false">SUMPRODUCT((Transactions!$C$6:$C$305="Income")*(YEAR(Transactions!$B$6:$B$305)=$C$5)*(MONTH(Transactions!$B$6:$B$305)=1),Transactions!$F$6:$F$305)</f>
        <v>3500</v>
      </c>
      <c r="D8" s="25" t="n">
        <f aca="false">SUMPRODUCT((Transactions!$C$6:$C$305="Income")*(YEAR(Transactions!$B$6:$B$305)=$C$5)*(MONTH(Transactions!$B$6:$B$305)=2),Transactions!$F$6:$F$305)</f>
        <v>0</v>
      </c>
      <c r="E8" s="25" t="n">
        <f aca="false">SUMPRODUCT((Transactions!$C$6:$C$305="Income")*(YEAR(Transactions!$B$6:$B$305)=$C$5)*(MONTH(Transactions!$B$6:$B$305)=3),Transactions!$F$6:$F$305)</f>
        <v>0</v>
      </c>
      <c r="F8" s="25" t="n">
        <f aca="false">SUMPRODUCT((Transactions!$C$6:$C$305="Income")*(YEAR(Transactions!$B$6:$B$305)=$C$5)*(MONTH(Transactions!$B$6:$B$305)=4),Transactions!$F$6:$F$305)</f>
        <v>0</v>
      </c>
      <c r="G8" s="25" t="n">
        <f aca="false">SUMPRODUCT((Transactions!$C$6:$C$305="Income")*(YEAR(Transactions!$B$6:$B$305)=$C$5)*(MONTH(Transactions!$B$6:$B$305)=5),Transactions!$F$6:$F$305)</f>
        <v>0</v>
      </c>
      <c r="H8" s="25" t="n">
        <f aca="false">SUMPRODUCT((Transactions!$C$6:$C$305="Income")*(YEAR(Transactions!$B$6:$B$305)=$C$5)*(MONTH(Transactions!$B$6:$B$305)=6),Transactions!$F$6:$F$305)</f>
        <v>0</v>
      </c>
      <c r="I8" s="25" t="n">
        <f aca="false">SUMPRODUCT((Transactions!$C$6:$C$305="Income")*(YEAR(Transactions!$B$6:$B$305)=$C$5)*(MONTH(Transactions!$B$6:$B$305)=7),Transactions!$F$6:$F$305)</f>
        <v>0</v>
      </c>
      <c r="J8" s="25" t="n">
        <f aca="false">SUMPRODUCT((Transactions!$C$6:$C$305="Income")*(YEAR(Transactions!$B$6:$B$305)=$C$5)*(MONTH(Transactions!$B$6:$B$305)=8),Transactions!$F$6:$F$305)</f>
        <v>0</v>
      </c>
      <c r="K8" s="25" t="n">
        <f aca="false">SUMPRODUCT((Transactions!$C$6:$C$305="Income")*(YEAR(Transactions!$B$6:$B$305)=$C$5)*(MONTH(Transactions!$B$6:$B$305)=9),Transactions!$F$6:$F$305)</f>
        <v>0</v>
      </c>
      <c r="L8" s="25" t="n">
        <f aca="false">SUMPRODUCT((Transactions!$C$6:$C$305="Income")*(YEAR(Transactions!$B$6:$B$305)=$C$5)*(MONTH(Transactions!$B$6:$B$305)=10),Transactions!$F$6:$F$305)</f>
        <v>0</v>
      </c>
      <c r="M8" s="25" t="n">
        <f aca="false">SUMPRODUCT((Transactions!$C$6:$C$305="Income")*(YEAR(Transactions!$B$6:$B$305)=$C$5)*(MONTH(Transactions!$B$6:$B$305)=11),Transactions!$F$6:$F$305)</f>
        <v>0</v>
      </c>
      <c r="N8" s="25" t="n">
        <f aca="false">SUMPRODUCT((Transactions!$C$6:$C$305="Income")*(YEAR(Transactions!$B$6:$B$305)=$C$5)*(MONTH(Transactions!$B$6:$B$305)=12),Transactions!$F$6:$F$305)</f>
        <v>0</v>
      </c>
      <c r="O8" s="26" t="n">
        <f aca="false">SUM(C8:N8)</f>
        <v>3500</v>
      </c>
    </row>
    <row r="9" customFormat="false" ht="15" hidden="false" customHeight="false" outlineLevel="0" collapsed="false">
      <c r="B9" s="24" t="s">
        <v>68</v>
      </c>
      <c r="C9" s="25" t="n">
        <f aca="false">SUMPRODUCT((Transactions!$C$6:$C$305="Expense")*(YEAR(Transactions!$B$6:$B$305)=$C$5)*(MONTH(Transactions!$B$6:$B$305)=1),Transactions!$F$6:$F$305)</f>
        <v>1370</v>
      </c>
      <c r="D9" s="25" t="n">
        <f aca="false">SUMPRODUCT((Transactions!$C$6:$C$305="Expense")*(YEAR(Transactions!$B$6:$B$305)=$C$5)*(MONTH(Transactions!$B$6:$B$305)=2),Transactions!$F$6:$F$305)</f>
        <v>0</v>
      </c>
      <c r="E9" s="25" t="n">
        <f aca="false">SUMPRODUCT((Transactions!$C$6:$C$305="Expense")*(YEAR(Transactions!$B$6:$B$305)=$C$5)*(MONTH(Transactions!$B$6:$B$305)=3),Transactions!$F$6:$F$305)</f>
        <v>0</v>
      </c>
      <c r="F9" s="25" t="n">
        <f aca="false">SUMPRODUCT((Transactions!$C$6:$C$305="Expense")*(YEAR(Transactions!$B$6:$B$305)=$C$5)*(MONTH(Transactions!$B$6:$B$305)=4),Transactions!$F$6:$F$305)</f>
        <v>0</v>
      </c>
      <c r="G9" s="25" t="n">
        <f aca="false">SUMPRODUCT((Transactions!$C$6:$C$305="Expense")*(YEAR(Transactions!$B$6:$B$305)=$C$5)*(MONTH(Transactions!$B$6:$B$305)=5),Transactions!$F$6:$F$305)</f>
        <v>0</v>
      </c>
      <c r="H9" s="25" t="n">
        <f aca="false">SUMPRODUCT((Transactions!$C$6:$C$305="Expense")*(YEAR(Transactions!$B$6:$B$305)=$C$5)*(MONTH(Transactions!$B$6:$B$305)=6),Transactions!$F$6:$F$305)</f>
        <v>0</v>
      </c>
      <c r="I9" s="25" t="n">
        <f aca="false">SUMPRODUCT((Transactions!$C$6:$C$305="Expense")*(YEAR(Transactions!$B$6:$B$305)=$C$5)*(MONTH(Transactions!$B$6:$B$305)=7),Transactions!$F$6:$F$305)</f>
        <v>0</v>
      </c>
      <c r="J9" s="25" t="n">
        <f aca="false">SUMPRODUCT((Transactions!$C$6:$C$305="Expense")*(YEAR(Transactions!$B$6:$B$305)=$C$5)*(MONTH(Transactions!$B$6:$B$305)=8),Transactions!$F$6:$F$305)</f>
        <v>0</v>
      </c>
      <c r="K9" s="25" t="n">
        <f aca="false">SUMPRODUCT((Transactions!$C$6:$C$305="Expense")*(YEAR(Transactions!$B$6:$B$305)=$C$5)*(MONTH(Transactions!$B$6:$B$305)=9),Transactions!$F$6:$F$305)</f>
        <v>0</v>
      </c>
      <c r="L9" s="25" t="n">
        <f aca="false">SUMPRODUCT((Transactions!$C$6:$C$305="Expense")*(YEAR(Transactions!$B$6:$B$305)=$C$5)*(MONTH(Transactions!$B$6:$B$305)=10),Transactions!$F$6:$F$305)</f>
        <v>0</v>
      </c>
      <c r="M9" s="25" t="n">
        <f aca="false">SUMPRODUCT((Transactions!$C$6:$C$305="Expense")*(YEAR(Transactions!$B$6:$B$305)=$C$5)*(MONTH(Transactions!$B$6:$B$305)=11),Transactions!$F$6:$F$305)</f>
        <v>0</v>
      </c>
      <c r="N9" s="25" t="n">
        <f aca="false">SUMPRODUCT((Transactions!$C$6:$C$305="Expense")*(YEAR(Transactions!$B$6:$B$305)=$C$5)*(MONTH(Transactions!$B$6:$B$305)=12),Transactions!$F$6:$F$305)</f>
        <v>0</v>
      </c>
      <c r="O9" s="26" t="n">
        <f aca="false">SUM(C9:N9)</f>
        <v>1370</v>
      </c>
    </row>
    <row r="10" customFormat="false" ht="15" hidden="false" customHeight="false" outlineLevel="0" collapsed="false">
      <c r="B10" s="27" t="s">
        <v>69</v>
      </c>
      <c r="C10" s="28" t="n">
        <f aca="false">C8-C9</f>
        <v>2130</v>
      </c>
      <c r="D10" s="28" t="n">
        <f aca="false">D8-D9</f>
        <v>0</v>
      </c>
      <c r="E10" s="28" t="n">
        <f aca="false">E8-E9</f>
        <v>0</v>
      </c>
      <c r="F10" s="28" t="n">
        <f aca="false">F8-F9</f>
        <v>0</v>
      </c>
      <c r="G10" s="28" t="n">
        <f aca="false">G8-G9</f>
        <v>0</v>
      </c>
      <c r="H10" s="28" t="n">
        <f aca="false">H8-H9</f>
        <v>0</v>
      </c>
      <c r="I10" s="28" t="n">
        <f aca="false">I8-I9</f>
        <v>0</v>
      </c>
      <c r="J10" s="28" t="n">
        <f aca="false">J8-J9</f>
        <v>0</v>
      </c>
      <c r="K10" s="28" t="n">
        <f aca="false">K8-K9</f>
        <v>0</v>
      </c>
      <c r="L10" s="28" t="n">
        <f aca="false">L8-L9</f>
        <v>0</v>
      </c>
      <c r="M10" s="28" t="n">
        <f aca="false">M8-M9</f>
        <v>0</v>
      </c>
      <c r="N10" s="28" t="n">
        <f aca="false">N8-N9</f>
        <v>0</v>
      </c>
      <c r="O10" s="29" t="n">
        <f aca="false">O8-O9</f>
        <v>2130</v>
      </c>
    </row>
    <row r="13" customFormat="false" ht="15" hidden="false" customHeight="false" outlineLevel="0" collapsed="false">
      <c r="B13" s="30" t="s">
        <v>70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</row>
    <row r="14" customFormat="false" ht="15" hidden="false" customHeight="false" outlineLevel="0" collapsed="false">
      <c r="B14" s="31" t="s">
        <v>30</v>
      </c>
      <c r="C14" s="23" t="s">
        <v>71</v>
      </c>
      <c r="D14" s="23"/>
    </row>
    <row r="15" customFormat="false" ht="15" hidden="false" customHeight="false" outlineLevel="0" collapsed="false">
      <c r="B15" s="32" t="s">
        <v>72</v>
      </c>
      <c r="C15" s="33" t="n">
        <f aca="false">SUMPRODUCT((Transactions!$D$6:$D$305="Advertising &amp; Marketing")*(YEAR(Transactions!$B$6:$B$305)=$C$5),Transactions!$F$6:$F$305)</f>
        <v>0</v>
      </c>
      <c r="D15" s="33"/>
    </row>
    <row r="16" customFormat="false" ht="15" hidden="false" customHeight="false" outlineLevel="0" collapsed="false">
      <c r="B16" s="34" t="s">
        <v>73</v>
      </c>
      <c r="C16" s="25" t="n">
        <f aca="false">SUMPRODUCT((Transactions!$D$6:$D$305="Bank &amp; Merchant Fees")*(YEAR(Transactions!$B$6:$B$305)=$C$5),Transactions!$F$6:$F$305)</f>
        <v>0</v>
      </c>
      <c r="D16" s="25"/>
    </row>
    <row r="17" customFormat="false" ht="15" hidden="false" customHeight="false" outlineLevel="0" collapsed="false">
      <c r="B17" s="32" t="s">
        <v>74</v>
      </c>
      <c r="C17" s="33" t="n">
        <f aca="false">SUMPRODUCT((Transactions!$D$6:$D$305="Insurance")*(YEAR(Transactions!$B$6:$B$305)=$C$5),Transactions!$F$6:$F$305)</f>
        <v>0</v>
      </c>
      <c r="D17" s="33"/>
    </row>
    <row r="18" customFormat="false" ht="15" hidden="false" customHeight="false" outlineLevel="0" collapsed="false">
      <c r="B18" s="34" t="s">
        <v>75</v>
      </c>
      <c r="C18" s="25" t="n">
        <f aca="false">SUMPRODUCT((Transactions!$D$6:$D$305="Meals &amp; Entertainment (50%)")*(YEAR(Transactions!$B$6:$B$305)=$C$5),Transactions!$F$6:$F$305)</f>
        <v>0</v>
      </c>
      <c r="D18" s="25"/>
    </row>
    <row r="19" customFormat="false" ht="15" hidden="false" customHeight="false" outlineLevel="0" collapsed="false">
      <c r="B19" s="32" t="s">
        <v>76</v>
      </c>
      <c r="C19" s="33" t="n">
        <f aca="false">SUMPRODUCT((Transactions!$D$6:$D$305="Office Supplies")*(YEAR(Transactions!$B$6:$B$305)=$C$5),Transactions!$F$6:$F$305)</f>
        <v>0</v>
      </c>
      <c r="D19" s="33"/>
    </row>
    <row r="20" customFormat="false" ht="15" hidden="false" customHeight="false" outlineLevel="0" collapsed="false">
      <c r="B20" s="34" t="s">
        <v>77</v>
      </c>
      <c r="C20" s="25" t="n">
        <f aca="false">SUMPRODUCT((Transactions!$D$6:$D$305="Professional Fees")*(YEAR(Transactions!$B$6:$B$305)=$C$5),Transactions!$F$6:$F$305)</f>
        <v>0</v>
      </c>
      <c r="D20" s="25"/>
    </row>
    <row r="21" customFormat="false" ht="15" hidden="false" customHeight="false" outlineLevel="0" collapsed="false">
      <c r="B21" s="32" t="s">
        <v>44</v>
      </c>
      <c r="C21" s="33" t="n">
        <f aca="false">SUMPRODUCT((Transactions!$D$6:$D$305="Rent")*(YEAR(Transactions!$B$6:$B$305)=$C$5),Transactions!$F$6:$F$305)</f>
        <v>1200</v>
      </c>
      <c r="D21" s="33"/>
    </row>
    <row r="22" customFormat="false" ht="15" hidden="false" customHeight="false" outlineLevel="0" collapsed="false">
      <c r="B22" s="34" t="s">
        <v>78</v>
      </c>
      <c r="C22" s="25" t="n">
        <f aca="false">SUMPRODUCT((Transactions!$D$6:$D$305="Salaries &amp; Wages")*(YEAR(Transactions!$B$6:$B$305)=$C$5),Transactions!$F$6:$F$305)</f>
        <v>0</v>
      </c>
      <c r="D22" s="25"/>
    </row>
    <row r="23" customFormat="false" ht="15" hidden="false" customHeight="false" outlineLevel="0" collapsed="false">
      <c r="B23" s="32" t="s">
        <v>79</v>
      </c>
      <c r="C23" s="33" t="n">
        <f aca="false">SUMPRODUCT((Transactions!$D$6:$D$305="Subcontractors")*(YEAR(Transactions!$B$6:$B$305)=$C$5),Transactions!$F$6:$F$305)</f>
        <v>0</v>
      </c>
      <c r="D23" s="33"/>
    </row>
    <row r="24" customFormat="false" ht="15" hidden="false" customHeight="false" outlineLevel="0" collapsed="false">
      <c r="B24" s="34" t="s">
        <v>41</v>
      </c>
      <c r="C24" s="25" t="n">
        <f aca="false">SUMPRODUCT((Transactions!$D$6:$D$305="Software &amp; Subscriptions")*(YEAR(Transactions!$B$6:$B$305)=$C$5),Transactions!$F$6:$F$305)</f>
        <v>50</v>
      </c>
      <c r="D24" s="25"/>
    </row>
    <row r="25" customFormat="false" ht="15" hidden="false" customHeight="false" outlineLevel="0" collapsed="false">
      <c r="B25" s="32" t="s">
        <v>50</v>
      </c>
      <c r="C25" s="33" t="n">
        <f aca="false">SUMPRODUCT((Transactions!$D$6:$D$305="Telephone &amp; Internet")*(YEAR(Transactions!$B$6:$B$305)=$C$5),Transactions!$F$6:$F$305)</f>
        <v>120</v>
      </c>
      <c r="D25" s="33"/>
    </row>
    <row r="26" customFormat="false" ht="15" hidden="false" customHeight="false" outlineLevel="0" collapsed="false">
      <c r="B26" s="34" t="s">
        <v>80</v>
      </c>
      <c r="C26" s="25" t="n">
        <f aca="false">SUMPRODUCT((Transactions!$D$6:$D$305="Travel")*(YEAR(Transactions!$B$6:$B$305)=$C$5),Transactions!$F$6:$F$305)</f>
        <v>0</v>
      </c>
      <c r="D26" s="25"/>
    </row>
    <row r="27" customFormat="false" ht="15" hidden="false" customHeight="false" outlineLevel="0" collapsed="false">
      <c r="B27" s="32" t="s">
        <v>81</v>
      </c>
      <c r="C27" s="33" t="n">
        <f aca="false">SUMPRODUCT((Transactions!$D$6:$D$305="Vehicle &amp; Fuel")*(YEAR(Transactions!$B$6:$B$305)=$C$5),Transactions!$F$6:$F$305)</f>
        <v>0</v>
      </c>
      <c r="D27" s="33"/>
    </row>
    <row r="28" customFormat="false" ht="15" hidden="false" customHeight="false" outlineLevel="0" collapsed="false">
      <c r="B28" s="34" t="s">
        <v>82</v>
      </c>
      <c r="C28" s="25" t="n">
        <f aca="false">SUMPRODUCT((Transactions!$D$6:$D$305="Utilities")*(YEAR(Transactions!$B$6:$B$305)=$C$5),Transactions!$F$6:$F$305)</f>
        <v>0</v>
      </c>
      <c r="D28" s="25"/>
    </row>
    <row r="29" customFormat="false" ht="15" hidden="false" customHeight="false" outlineLevel="0" collapsed="false">
      <c r="B29" s="32" t="s">
        <v>83</v>
      </c>
      <c r="C29" s="33" t="n">
        <f aca="false">SUMPRODUCT((Transactions!$D$6:$D$305="Repairs &amp; Maintenance")*(YEAR(Transactions!$B$6:$B$305)=$C$5),Transactions!$F$6:$F$305)</f>
        <v>0</v>
      </c>
      <c r="D29" s="33"/>
    </row>
    <row r="30" customFormat="false" ht="15" hidden="false" customHeight="false" outlineLevel="0" collapsed="false">
      <c r="B30" s="34" t="s">
        <v>84</v>
      </c>
      <c r="C30" s="25" t="n">
        <f aca="false">SUMPRODUCT((Transactions!$D$6:$D$305="Training &amp; Education")*(YEAR(Transactions!$B$6:$B$305)=$C$5),Transactions!$F$6:$F$305)</f>
        <v>0</v>
      </c>
      <c r="D30" s="25"/>
    </row>
    <row r="31" customFormat="false" ht="15" hidden="false" customHeight="false" outlineLevel="0" collapsed="false">
      <c r="B31" s="32" t="s">
        <v>85</v>
      </c>
      <c r="C31" s="33" t="n">
        <f aca="false">SUMPRODUCT((Transactions!$D$6:$D$305="Shipping &amp; Postage")*(YEAR(Transactions!$B$6:$B$305)=$C$5),Transactions!$F$6:$F$305)</f>
        <v>0</v>
      </c>
      <c r="D31" s="33"/>
    </row>
    <row r="32" customFormat="false" ht="15" hidden="false" customHeight="false" outlineLevel="0" collapsed="false">
      <c r="B32" s="34" t="s">
        <v>86</v>
      </c>
      <c r="C32" s="25" t="n">
        <f aca="false">SUMPRODUCT((Transactions!$D$6:$D$305="Other Expense")*(YEAR(Transactions!$B$6:$B$305)=$C$5),Transactions!$F$6:$F$305)</f>
        <v>0</v>
      </c>
      <c r="D32" s="25"/>
    </row>
  </sheetData>
  <mergeCells count="22">
    <mergeCell ref="B2:O2"/>
    <mergeCell ref="B3:O3"/>
    <mergeCell ref="B13:O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7" min="3" style="0" width="16"/>
  </cols>
  <sheetData>
    <row r="2" customFormat="false" ht="33.75" hidden="false" customHeight="true" outlineLevel="0" collapsed="false">
      <c r="B2" s="6" t="s">
        <v>20</v>
      </c>
      <c r="C2" s="6"/>
      <c r="D2" s="6"/>
      <c r="E2" s="6"/>
      <c r="F2" s="6"/>
      <c r="G2" s="6"/>
    </row>
    <row r="3" customFormat="false" ht="15" hidden="false" customHeight="false" outlineLevel="0" collapsed="false">
      <c r="B3" s="7" t="s">
        <v>87</v>
      </c>
      <c r="C3" s="7"/>
      <c r="D3" s="7"/>
      <c r="E3" s="7"/>
      <c r="F3" s="7"/>
      <c r="G3" s="7"/>
    </row>
    <row r="5" customFormat="false" ht="15" hidden="false" customHeight="false" outlineLevel="0" collapsed="false">
      <c r="B5" s="18" t="s">
        <v>53</v>
      </c>
      <c r="C5" s="19" t="n">
        <v>2026</v>
      </c>
      <c r="D5" s="20" t="s">
        <v>54</v>
      </c>
    </row>
    <row r="7" customFormat="false" ht="15" hidden="false" customHeight="false" outlineLevel="0" collapsed="false">
      <c r="B7" s="22" t="s">
        <v>88</v>
      </c>
      <c r="C7" s="22" t="s">
        <v>89</v>
      </c>
      <c r="D7" s="22" t="s">
        <v>90</v>
      </c>
      <c r="E7" s="22" t="s">
        <v>91</v>
      </c>
    </row>
    <row r="8" customFormat="false" ht="15" hidden="false" customHeight="false" outlineLevel="0" collapsed="false">
      <c r="B8" s="35" t="s">
        <v>92</v>
      </c>
      <c r="C8" s="33" t="n">
        <f aca="false">SUMPRODUCT((Transactions!$C$6:$C$305="Income")*(YEAR(Transactions!$B$6:$B$305)=$C$5)*((MONTH(Transactions!$B$6:$B$305)=1)+(MONTH(Transactions!$B$6:$B$305)=2)+(MONTH(Transactions!$B$6:$B$305)=3)),Transactions!$G$6:$G$305)</f>
        <v>455</v>
      </c>
      <c r="D8" s="33" t="n">
        <f aca="false">SUMPRODUCT((Transactions!$C$6:$C$305="Expense")*(YEAR(Transactions!$B$6:$B$305)=$C$5)*((MONTH(Transactions!$B$6:$B$305)=1)+(MONTH(Transactions!$B$6:$B$305)=2)+(MONTH(Transactions!$B$6:$B$305)=3)),Transactions!$G$6:$G$305)</f>
        <v>178.1</v>
      </c>
      <c r="E8" s="26" t="n">
        <f aca="false">C8-D8</f>
        <v>276.9</v>
      </c>
    </row>
    <row r="9" customFormat="false" ht="15" hidden="false" customHeight="false" outlineLevel="0" collapsed="false">
      <c r="B9" s="24" t="s">
        <v>93</v>
      </c>
      <c r="C9" s="25" t="n">
        <f aca="false">SUMPRODUCT((Transactions!$C$6:$C$305="Income")*(YEAR(Transactions!$B$6:$B$305)=$C$5)*((MONTH(Transactions!$B$6:$B$305)=4)+(MONTH(Transactions!$B$6:$B$305)=5)+(MONTH(Transactions!$B$6:$B$305)=6)),Transactions!$G$6:$G$305)</f>
        <v>0</v>
      </c>
      <c r="D9" s="25" t="n">
        <f aca="false">SUMPRODUCT((Transactions!$C$6:$C$305="Expense")*(YEAR(Transactions!$B$6:$B$305)=$C$5)*((MONTH(Transactions!$B$6:$B$305)=4)+(MONTH(Transactions!$B$6:$B$305)=5)+(MONTH(Transactions!$B$6:$B$305)=6)),Transactions!$G$6:$G$305)</f>
        <v>0</v>
      </c>
      <c r="E9" s="26" t="n">
        <f aca="false">C9-D9</f>
        <v>0</v>
      </c>
    </row>
    <row r="10" customFormat="false" ht="15" hidden="false" customHeight="false" outlineLevel="0" collapsed="false">
      <c r="B10" s="35" t="s">
        <v>94</v>
      </c>
      <c r="C10" s="33" t="n">
        <f aca="false">SUMPRODUCT((Transactions!$C$6:$C$305="Income")*(YEAR(Transactions!$B$6:$B$305)=$C$5)*((MONTH(Transactions!$B$6:$B$305)=7)+(MONTH(Transactions!$B$6:$B$305)=8)+(MONTH(Transactions!$B$6:$B$305)=9)),Transactions!$G$6:$G$305)</f>
        <v>0</v>
      </c>
      <c r="D10" s="33" t="n">
        <f aca="false">SUMPRODUCT((Transactions!$C$6:$C$305="Expense")*(YEAR(Transactions!$B$6:$B$305)=$C$5)*((MONTH(Transactions!$B$6:$B$305)=7)+(MONTH(Transactions!$B$6:$B$305)=8)+(MONTH(Transactions!$B$6:$B$305)=9)),Transactions!$G$6:$G$305)</f>
        <v>0</v>
      </c>
      <c r="E10" s="26" t="n">
        <f aca="false">C10-D10</f>
        <v>0</v>
      </c>
    </row>
    <row r="11" customFormat="false" ht="15" hidden="false" customHeight="false" outlineLevel="0" collapsed="false">
      <c r="B11" s="24" t="s">
        <v>95</v>
      </c>
      <c r="C11" s="25" t="n">
        <f aca="false">SUMPRODUCT((Transactions!$C$6:$C$305="Income")*(YEAR(Transactions!$B$6:$B$305)=$C$5)*((MONTH(Transactions!$B$6:$B$305)=10)+(MONTH(Transactions!$B$6:$B$305)=11)+(MONTH(Transactions!$B$6:$B$305)=12)),Transactions!$G$6:$G$305)</f>
        <v>0</v>
      </c>
      <c r="D11" s="25" t="n">
        <f aca="false">SUMPRODUCT((Transactions!$C$6:$C$305="Expense")*(YEAR(Transactions!$B$6:$B$305)=$C$5)*((MONTH(Transactions!$B$6:$B$305)=10)+(MONTH(Transactions!$B$6:$B$305)=11)+(MONTH(Transactions!$B$6:$B$305)=12)),Transactions!$G$6:$G$305)</f>
        <v>0</v>
      </c>
      <c r="E11" s="26" t="n">
        <f aca="false">C11-D11</f>
        <v>0</v>
      </c>
    </row>
    <row r="12" customFormat="false" ht="15" hidden="false" customHeight="false" outlineLevel="0" collapsed="false">
      <c r="B12" s="27" t="s">
        <v>96</v>
      </c>
      <c r="C12" s="29" t="n">
        <f aca="false">SUM(C8:C11)</f>
        <v>455</v>
      </c>
      <c r="D12" s="29" t="n">
        <f aca="false">SUM(D8:D11)</f>
        <v>178.1</v>
      </c>
      <c r="E12" s="29" t="n">
        <f aca="false">SUM(E8:E11)</f>
        <v>276.9</v>
      </c>
    </row>
    <row r="14" customFormat="false" ht="43.5" hidden="false" customHeight="true" outlineLevel="0" collapsed="false">
      <c r="B14" s="36" t="s">
        <v>97</v>
      </c>
      <c r="C14" s="36"/>
      <c r="D14" s="36"/>
      <c r="E14" s="36"/>
      <c r="F14" s="36"/>
      <c r="G14" s="36"/>
    </row>
    <row r="16" customFormat="false" ht="27.75" hidden="false" customHeight="true" outlineLevel="0" collapsed="false">
      <c r="B16" s="37" t="s">
        <v>98</v>
      </c>
      <c r="C16" s="37"/>
      <c r="D16" s="37"/>
      <c r="E16" s="37"/>
      <c r="F16" s="37"/>
      <c r="G16" s="37"/>
    </row>
    <row r="17" customFormat="false" ht="21.75" hidden="false" customHeight="true" outlineLevel="0" collapsed="false">
      <c r="B17" s="38" t="s">
        <v>99</v>
      </c>
      <c r="C17" s="38"/>
      <c r="D17" s="38"/>
      <c r="E17" s="38"/>
      <c r="F17" s="38"/>
      <c r="G17" s="38"/>
    </row>
  </sheetData>
  <mergeCells count="5">
    <mergeCell ref="B2:G2"/>
    <mergeCell ref="B3:G3"/>
    <mergeCell ref="B14:G14"/>
    <mergeCell ref="B16:G16"/>
    <mergeCell ref="B17:G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3" min="2" style="0" width="34"/>
    <col collapsed="false" customWidth="true" hidden="false" outlineLevel="0" max="4" min="4" style="0" width="20"/>
    <col collapsed="false" customWidth="true" hidden="true" outlineLevel="0" max="6" min="6" style="0" width="13"/>
  </cols>
  <sheetData>
    <row r="2" customFormat="false" ht="30" hidden="false" customHeight="true" outlineLevel="0" collapsed="false">
      <c r="B2" s="39" t="s">
        <v>22</v>
      </c>
      <c r="C2" s="39"/>
      <c r="D2" s="39"/>
    </row>
    <row r="3" customFormat="false" ht="15" hidden="false" customHeight="false" outlineLevel="0" collapsed="false">
      <c r="B3" s="40" t="s">
        <v>100</v>
      </c>
      <c r="C3" s="40"/>
      <c r="D3" s="40"/>
    </row>
    <row r="5" customFormat="false" ht="15" hidden="false" customHeight="false" outlineLevel="0" collapsed="false">
      <c r="B5" s="41" t="s">
        <v>101</v>
      </c>
      <c r="C5" s="41" t="s">
        <v>102</v>
      </c>
      <c r="D5" s="41" t="s">
        <v>29</v>
      </c>
    </row>
    <row r="6" customFormat="false" ht="15" hidden="false" customHeight="false" outlineLevel="0" collapsed="false">
      <c r="B6" s="32" t="s">
        <v>37</v>
      </c>
      <c r="C6" s="32" t="s">
        <v>72</v>
      </c>
      <c r="D6" s="32" t="s">
        <v>36</v>
      </c>
      <c r="F6" s="42" t="s">
        <v>37</v>
      </c>
    </row>
    <row r="7" customFormat="false" ht="15" hidden="false" customHeight="false" outlineLevel="0" collapsed="false">
      <c r="B7" s="34" t="s">
        <v>47</v>
      </c>
      <c r="C7" s="34" t="s">
        <v>73</v>
      </c>
      <c r="D7" s="34" t="s">
        <v>40</v>
      </c>
      <c r="F7" s="42" t="s">
        <v>47</v>
      </c>
    </row>
    <row r="8" customFormat="false" ht="15" hidden="false" customHeight="false" outlineLevel="0" collapsed="false">
      <c r="B8" s="32" t="s">
        <v>103</v>
      </c>
      <c r="C8" s="32" t="s">
        <v>74</v>
      </c>
      <c r="D8" s="32"/>
      <c r="F8" s="42" t="s">
        <v>103</v>
      </c>
    </row>
    <row r="9" customFormat="false" ht="15" hidden="false" customHeight="false" outlineLevel="0" collapsed="false">
      <c r="B9" s="34" t="s">
        <v>104</v>
      </c>
      <c r="C9" s="34" t="s">
        <v>75</v>
      </c>
      <c r="D9" s="34"/>
      <c r="F9" s="42" t="s">
        <v>104</v>
      </c>
    </row>
    <row r="10" customFormat="false" ht="15" hidden="false" customHeight="false" outlineLevel="0" collapsed="false">
      <c r="B10" s="32" t="s">
        <v>105</v>
      </c>
      <c r="C10" s="32" t="s">
        <v>76</v>
      </c>
      <c r="D10" s="32"/>
      <c r="F10" s="42" t="s">
        <v>105</v>
      </c>
    </row>
    <row r="11" customFormat="false" ht="15" hidden="false" customHeight="false" outlineLevel="0" collapsed="false">
      <c r="B11" s="34"/>
      <c r="C11" s="34" t="s">
        <v>77</v>
      </c>
      <c r="D11" s="34"/>
      <c r="F11" s="42" t="s">
        <v>72</v>
      </c>
    </row>
    <row r="12" customFormat="false" ht="15" hidden="false" customHeight="false" outlineLevel="0" collapsed="false">
      <c r="B12" s="32"/>
      <c r="C12" s="32" t="s">
        <v>44</v>
      </c>
      <c r="D12" s="32"/>
      <c r="F12" s="42" t="s">
        <v>73</v>
      </c>
    </row>
    <row r="13" customFormat="false" ht="15" hidden="false" customHeight="false" outlineLevel="0" collapsed="false">
      <c r="B13" s="34"/>
      <c r="C13" s="34" t="s">
        <v>78</v>
      </c>
      <c r="D13" s="34"/>
      <c r="F13" s="42" t="s">
        <v>74</v>
      </c>
    </row>
    <row r="14" customFormat="false" ht="15" hidden="false" customHeight="false" outlineLevel="0" collapsed="false">
      <c r="B14" s="32"/>
      <c r="C14" s="32" t="s">
        <v>79</v>
      </c>
      <c r="D14" s="32"/>
      <c r="F14" s="42" t="s">
        <v>75</v>
      </c>
    </row>
    <row r="15" customFormat="false" ht="15" hidden="false" customHeight="false" outlineLevel="0" collapsed="false">
      <c r="B15" s="34"/>
      <c r="C15" s="34" t="s">
        <v>41</v>
      </c>
      <c r="D15" s="34"/>
      <c r="F15" s="42" t="s">
        <v>76</v>
      </c>
    </row>
    <row r="16" customFormat="false" ht="15" hidden="false" customHeight="false" outlineLevel="0" collapsed="false">
      <c r="B16" s="32"/>
      <c r="C16" s="32" t="s">
        <v>50</v>
      </c>
      <c r="D16" s="32"/>
      <c r="F16" s="42" t="s">
        <v>77</v>
      </c>
    </row>
    <row r="17" customFormat="false" ht="15" hidden="false" customHeight="false" outlineLevel="0" collapsed="false">
      <c r="B17" s="34"/>
      <c r="C17" s="34" t="s">
        <v>80</v>
      </c>
      <c r="D17" s="34"/>
      <c r="F17" s="42" t="s">
        <v>44</v>
      </c>
    </row>
    <row r="18" customFormat="false" ht="15" hidden="false" customHeight="false" outlineLevel="0" collapsed="false">
      <c r="B18" s="32"/>
      <c r="C18" s="32" t="s">
        <v>81</v>
      </c>
      <c r="D18" s="32"/>
      <c r="F18" s="42" t="s">
        <v>78</v>
      </c>
    </row>
    <row r="19" customFormat="false" ht="15" hidden="false" customHeight="false" outlineLevel="0" collapsed="false">
      <c r="B19" s="34"/>
      <c r="C19" s="34" t="s">
        <v>82</v>
      </c>
      <c r="D19" s="34"/>
      <c r="F19" s="42" t="s">
        <v>79</v>
      </c>
    </row>
    <row r="20" customFormat="false" ht="15" hidden="false" customHeight="false" outlineLevel="0" collapsed="false">
      <c r="B20" s="32"/>
      <c r="C20" s="32" t="s">
        <v>83</v>
      </c>
      <c r="D20" s="32"/>
      <c r="F20" s="42" t="s">
        <v>41</v>
      </c>
    </row>
    <row r="21" customFormat="false" ht="15" hidden="false" customHeight="false" outlineLevel="0" collapsed="false">
      <c r="B21" s="34"/>
      <c r="C21" s="34" t="s">
        <v>84</v>
      </c>
      <c r="D21" s="34"/>
      <c r="F21" s="42" t="s">
        <v>50</v>
      </c>
    </row>
    <row r="22" customFormat="false" ht="15" hidden="false" customHeight="false" outlineLevel="0" collapsed="false">
      <c r="B22" s="32"/>
      <c r="C22" s="32" t="s">
        <v>85</v>
      </c>
      <c r="D22" s="32"/>
      <c r="F22" s="42" t="s">
        <v>80</v>
      </c>
    </row>
    <row r="23" customFormat="false" ht="15" hidden="false" customHeight="false" outlineLevel="0" collapsed="false">
      <c r="B23" s="34"/>
      <c r="C23" s="34" t="s">
        <v>86</v>
      </c>
      <c r="D23" s="34"/>
      <c r="F23" s="42" t="s">
        <v>81</v>
      </c>
    </row>
    <row r="24" customFormat="false" ht="15" hidden="false" customHeight="false" outlineLevel="0" collapsed="false">
      <c r="F24" s="0" t="s">
        <v>82</v>
      </c>
    </row>
    <row r="25" customFormat="false" ht="15" hidden="false" customHeight="false" outlineLevel="0" collapsed="false">
      <c r="F25" s="0" t="s">
        <v>83</v>
      </c>
    </row>
    <row r="26" customFormat="false" ht="15" hidden="false" customHeight="false" outlineLevel="0" collapsed="false">
      <c r="F26" s="0" t="s">
        <v>84</v>
      </c>
    </row>
    <row r="27" customFormat="false" ht="15" hidden="false" customHeight="false" outlineLevel="0" collapsed="false">
      <c r="F27" s="0" t="s">
        <v>85</v>
      </c>
    </row>
    <row r="28" customFormat="false" ht="15" hidden="false" customHeight="false" outlineLevel="0" collapsed="false">
      <c r="F28" s="0" t="s">
        <v>86</v>
      </c>
    </row>
  </sheetData>
  <mergeCells count="2">
    <mergeCell ref="B2:D2"/>
    <mergeCell ref="B3:D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2026-06-25T15:34:56Z</dcterms:created>
  <dc:creator>openpyxl</dc:creator>
  <dc:description/>
  <dc:language>en-US</dc:language>
  <cp:lastModifiedBy/>
  <dcterms:modified xsi:type="dcterms:W3CDTF">2026-06-25T15:36:47Z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